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ChipDocument\SVN_HW_P3\General\document\hardware\SSD210\SSD210_QFN68_2L_DDR2_DEMO_V2.2\硬件发布资料\"/>
    </mc:Choice>
  </mc:AlternateContent>
  <bookViews>
    <workbookView xWindow="0" yWindow="0" windowWidth="28800" windowHeight="11625" tabRatio="808"/>
  </bookViews>
  <sheets>
    <sheet name="Modification History" sheetId="39" r:id="rId1"/>
    <sheet name="Readme" sheetId="49" r:id="rId2"/>
    <sheet name="SCH CheckList" sheetId="44" r:id="rId3"/>
    <sheet name="PCB CheckList" sheetId="45" r:id="rId4"/>
    <sheet name="Tmux" sheetId="40" r:id="rId5"/>
    <sheet name="GPIO List" sheetId="46" r:id="rId6"/>
    <sheet name="Boot Information" sheetId="38" r:id="rId7"/>
    <sheet name="Power Consumption" sheetId="47" r:id="rId8"/>
    <sheet name="MIPI RX" sheetId="43" r:id="rId9"/>
    <sheet name="TTL IF" sheetId="48" r:id="rId10"/>
    <sheet name="SD Card&amp;Panel" sheetId="42" r:id="rId11"/>
  </sheets>
  <externalReferences>
    <externalReference r:id="rId12"/>
  </externalReferences>
  <definedNames>
    <definedName name="TestingOption">OFFSET([1]menu_list!$B$3,,,10)</definedName>
  </definedNames>
  <calcPr calcId="152511"/>
</workbook>
</file>

<file path=xl/calcChain.xml><?xml version="1.0" encoding="utf-8"?>
<calcChain xmlns="http://schemas.openxmlformats.org/spreadsheetml/2006/main">
  <c r="O3" i="48" l="1"/>
  <c r="M3" i="48"/>
  <c r="H3" i="48"/>
  <c r="C3" i="48"/>
  <c r="J23" i="47" l="1"/>
  <c r="H23" i="47"/>
  <c r="J22" i="47"/>
  <c r="H22" i="47"/>
  <c r="J21" i="47"/>
  <c r="H21" i="47"/>
  <c r="J20" i="47"/>
  <c r="H20" i="47"/>
  <c r="J19" i="47"/>
  <c r="H19" i="47"/>
  <c r="J18" i="47"/>
  <c r="H18" i="47"/>
  <c r="J16" i="47"/>
  <c r="H16" i="47"/>
  <c r="J15" i="47"/>
  <c r="H15" i="47"/>
  <c r="J14" i="47"/>
  <c r="H14" i="47"/>
  <c r="H24" i="47" l="1"/>
  <c r="J24" i="47"/>
  <c r="D4" i="40"/>
  <c r="F4" i="42" l="1"/>
  <c r="E4" i="42"/>
  <c r="I4" i="42"/>
  <c r="H4" i="42"/>
  <c r="G4" i="42"/>
  <c r="D4" i="42"/>
  <c r="C4" i="42"/>
  <c r="AW4" i="40" l="1"/>
  <c r="AX4" i="40"/>
  <c r="CX4" i="40"/>
  <c r="CW4" i="40"/>
  <c r="CV4" i="40"/>
  <c r="CU4" i="40"/>
  <c r="CT4" i="40"/>
  <c r="CS4" i="40"/>
  <c r="CR4" i="40"/>
  <c r="CQ4" i="40"/>
  <c r="CP4" i="40"/>
  <c r="CO4" i="40"/>
  <c r="CN4" i="40"/>
  <c r="CM4" i="40"/>
  <c r="CL4" i="40"/>
  <c r="CK4" i="40"/>
  <c r="CJ4" i="40"/>
  <c r="CI4" i="40"/>
  <c r="CH4" i="40"/>
  <c r="CG4" i="40"/>
  <c r="CF4" i="40"/>
  <c r="CE4" i="40"/>
  <c r="CD4" i="40"/>
  <c r="CC4" i="40"/>
  <c r="CB4" i="40"/>
  <c r="CA4" i="40"/>
  <c r="BZ4" i="40"/>
  <c r="BY4" i="40"/>
  <c r="BX4" i="40"/>
  <c r="BW4" i="40"/>
  <c r="BV4" i="40"/>
  <c r="BU4" i="40"/>
  <c r="BT4" i="40"/>
  <c r="BS4" i="40"/>
  <c r="BR4" i="40"/>
  <c r="BQ4" i="40"/>
  <c r="BP4" i="40"/>
  <c r="BO4" i="40"/>
  <c r="BN4" i="40"/>
  <c r="BM4" i="40"/>
  <c r="BL4" i="40"/>
  <c r="BK4" i="40"/>
  <c r="BJ4" i="40"/>
  <c r="BI4" i="40"/>
  <c r="BH4" i="40"/>
  <c r="BG4" i="40"/>
  <c r="BF4" i="40"/>
  <c r="BE4" i="40"/>
  <c r="BD4" i="40"/>
  <c r="BC4" i="40"/>
  <c r="BB4" i="40"/>
  <c r="BA4" i="40"/>
  <c r="AZ4" i="40"/>
  <c r="AY4" i="40"/>
  <c r="AV4" i="40"/>
  <c r="AU4" i="40"/>
  <c r="AT4" i="40"/>
  <c r="AS4" i="40"/>
  <c r="AR4" i="40"/>
  <c r="AQ4" i="40"/>
  <c r="AP4" i="40"/>
  <c r="AO4" i="40"/>
  <c r="AN4" i="40"/>
  <c r="AM4" i="40"/>
  <c r="AL4" i="40"/>
  <c r="AK4" i="40"/>
  <c r="AJ4" i="40"/>
  <c r="AI4" i="40"/>
  <c r="AH4" i="40"/>
  <c r="AG4" i="40"/>
  <c r="AF4" i="40"/>
  <c r="AE4" i="40"/>
  <c r="AD4" i="40"/>
  <c r="AC4" i="40"/>
  <c r="AB4" i="40"/>
  <c r="AA4" i="40"/>
  <c r="Z4" i="40"/>
  <c r="Y4" i="40"/>
  <c r="X4" i="40"/>
  <c r="W4" i="40"/>
  <c r="V4" i="40"/>
  <c r="U4" i="40"/>
  <c r="T4" i="40"/>
  <c r="S4" i="40"/>
  <c r="R4" i="40"/>
  <c r="Q4" i="40"/>
  <c r="P4" i="40"/>
  <c r="O4" i="40"/>
  <c r="N4" i="40"/>
  <c r="M4" i="40"/>
  <c r="L4" i="40"/>
  <c r="K4" i="40"/>
  <c r="J4" i="40"/>
  <c r="I4" i="40"/>
  <c r="H4" i="40"/>
  <c r="G4" i="40"/>
  <c r="F4" i="40"/>
  <c r="E4" i="40"/>
</calcChain>
</file>

<file path=xl/sharedStrings.xml><?xml version="1.0" encoding="utf-8"?>
<sst xmlns="http://schemas.openxmlformats.org/spreadsheetml/2006/main" count="2023" uniqueCount="900">
  <si>
    <t xml:space="preserve">Default </t>
  </si>
  <si>
    <t>Default</t>
  </si>
  <si>
    <t>reg_pwm0_mode</t>
  </si>
  <si>
    <t>reg_pwm1_mode</t>
  </si>
  <si>
    <t>PWM1</t>
  </si>
  <si>
    <t>PWM2</t>
  </si>
  <si>
    <t>PWM3</t>
  </si>
  <si>
    <t>I2C0_SCL</t>
  </si>
  <si>
    <t>I2C0_SDA</t>
  </si>
  <si>
    <t>reg_i2c0_mode</t>
  </si>
  <si>
    <t>reg_i2c1_mode</t>
  </si>
  <si>
    <t>SPI0_CZ</t>
  </si>
  <si>
    <t>SPI0_CK</t>
  </si>
  <si>
    <t>FUART_TX</t>
  </si>
  <si>
    <t>FUART_CTS</t>
  </si>
  <si>
    <t>FUART_RTS</t>
  </si>
  <si>
    <t>GPIO[3]</t>
  </si>
  <si>
    <t>GPIO[5]</t>
  </si>
  <si>
    <t>GPIO[6]</t>
  </si>
  <si>
    <t>GPIO[7]</t>
  </si>
  <si>
    <t>GPIO[9]</t>
  </si>
  <si>
    <t>GPIO[10]</t>
  </si>
  <si>
    <t>GPIO[11]</t>
  </si>
  <si>
    <t>PAD_TTL1</t>
  </si>
  <si>
    <t>PAD_TTL2</t>
  </si>
  <si>
    <t>PAD_TTL3</t>
  </si>
  <si>
    <t>PAD_TTL4</t>
  </si>
  <si>
    <t>PAD_TTL5</t>
  </si>
  <si>
    <t>PAD_TTL7</t>
  </si>
  <si>
    <t>PAD_TTL8</t>
  </si>
  <si>
    <t>PAD_TTL11</t>
  </si>
  <si>
    <t>PAD_TTL12</t>
  </si>
  <si>
    <t>PAD_TTL13</t>
  </si>
  <si>
    <t>PAD_TTL14</t>
  </si>
  <si>
    <t>PAD_TTL15</t>
  </si>
  <si>
    <t>PAD_TTL20</t>
  </si>
  <si>
    <t>PAD_TTL21</t>
  </si>
  <si>
    <t>GPIO[1]</t>
  </si>
  <si>
    <t>GPIO[2]</t>
  </si>
  <si>
    <t>TTL_DOUT[2]</t>
  </si>
  <si>
    <t>TTL_DOUT[3]</t>
  </si>
  <si>
    <t>TTL_DOUT[4]</t>
  </si>
  <si>
    <t>TTL_DOUT[5]</t>
  </si>
  <si>
    <t>TTL_DOUT[8]</t>
  </si>
  <si>
    <t>TTL_DOUT[9]</t>
  </si>
  <si>
    <t>TTL_DOUT[10]</t>
  </si>
  <si>
    <t>TTL_DOUT[11]</t>
  </si>
  <si>
    <t>TTL_DOUT[12]</t>
  </si>
  <si>
    <t>TTL_DOUT[13]</t>
  </si>
  <si>
    <t>DMIC_D0</t>
    <phoneticPr fontId="2" type="noConversion"/>
  </si>
  <si>
    <t>GPIO[4]</t>
  </si>
  <si>
    <t>GPIO[17]</t>
  </si>
  <si>
    <t>GPIO[18]</t>
  </si>
  <si>
    <t>GPIO[19]</t>
  </si>
  <si>
    <t>GPIO[20]</t>
  </si>
  <si>
    <t>GPIO[21]</t>
  </si>
  <si>
    <t>GPIO[22]</t>
  </si>
  <si>
    <t>GPIO[23]</t>
  </si>
  <si>
    <t>GPIO[24]</t>
  </si>
  <si>
    <t>GPIO[25]</t>
  </si>
  <si>
    <t>GPIO[28]</t>
  </si>
  <si>
    <t>GPIO[29]</t>
  </si>
  <si>
    <t>GPIO[30]</t>
  </si>
  <si>
    <t>GPIO[31]</t>
  </si>
  <si>
    <t>GPIO[32]</t>
  </si>
  <si>
    <t>GPIO[33]</t>
  </si>
  <si>
    <t>GPIO[34]</t>
  </si>
  <si>
    <t>GPIO[35]</t>
  </si>
  <si>
    <t>GPIO[36]</t>
  </si>
  <si>
    <t>GPIO[37]</t>
  </si>
  <si>
    <t>GPIO[38]</t>
  </si>
  <si>
    <t>PSPI1_CLK</t>
    <phoneticPr fontId="2" type="noConversion"/>
  </si>
  <si>
    <t>TTL_DOUT[1]</t>
  </si>
  <si>
    <t>TTL_DOUT[0]</t>
  </si>
  <si>
    <t>TTL_DOUT[6]</t>
  </si>
  <si>
    <t>TTL_DOUT[7]</t>
  </si>
  <si>
    <t>PSPI1_TE</t>
  </si>
  <si>
    <t>reg_pspi1_te_mode</t>
  </si>
  <si>
    <t>I2S_MCK</t>
    <phoneticPr fontId="2" type="noConversion"/>
  </si>
  <si>
    <t>I2S_RX_BCK</t>
  </si>
  <si>
    <t>I2S_RX_SDI</t>
  </si>
  <si>
    <t>I2S_RX_WCK</t>
    <phoneticPr fontId="2" type="noConversion"/>
  </si>
  <si>
    <t>I2S_TX_BCK</t>
  </si>
  <si>
    <t>I2S_TX_SDO</t>
  </si>
  <si>
    <t>I2C1_SCL0</t>
  </si>
  <si>
    <t>I2C1_SDA0</t>
  </si>
  <si>
    <t>SD_CDZ</t>
  </si>
  <si>
    <t xml:space="preserve">
Pin Location</t>
    <phoneticPr fontId="80" type="noConversion"/>
  </si>
  <si>
    <t xml:space="preserve"> Ball Pin Name</t>
    <phoneticPr fontId="2" type="noConversion"/>
  </si>
  <si>
    <t>Interrupt Available</t>
    <phoneticPr fontId="2" type="noConversion"/>
  </si>
  <si>
    <t>default Rpu/Rpu</t>
    <phoneticPr fontId="2" type="noConversion"/>
  </si>
  <si>
    <t>input, pull-low</t>
    <phoneticPr fontId="80" type="noConversion"/>
  </si>
  <si>
    <t>NO</t>
    <phoneticPr fontId="80" type="noConversion"/>
  </si>
  <si>
    <t>Rpd, 103K ohm</t>
    <phoneticPr fontId="80" type="noConversion"/>
  </si>
  <si>
    <t>GPIO1</t>
    <phoneticPr fontId="80" type="noConversion"/>
  </si>
  <si>
    <t>GPIO2</t>
    <phoneticPr fontId="80" type="noConversion"/>
  </si>
  <si>
    <t>GPIO3</t>
    <phoneticPr fontId="80" type="noConversion"/>
  </si>
  <si>
    <t>GPIO4</t>
    <phoneticPr fontId="80" type="noConversion"/>
  </si>
  <si>
    <t>GPIO5</t>
    <phoneticPr fontId="80" type="noConversion"/>
  </si>
  <si>
    <t>GPIO6</t>
    <phoneticPr fontId="80" type="noConversion"/>
  </si>
  <si>
    <t>GPIO7</t>
    <phoneticPr fontId="80" type="noConversion"/>
  </si>
  <si>
    <t>GPIO38</t>
  </si>
  <si>
    <t>RGB565</t>
    <phoneticPr fontId="80" type="noConversion"/>
  </si>
  <si>
    <t>PAD_TTL0</t>
    <phoneticPr fontId="3" type="noConversion"/>
  </si>
  <si>
    <t>R4</t>
  </si>
  <si>
    <t>R6</t>
    <phoneticPr fontId="80" type="noConversion"/>
  </si>
  <si>
    <t>B4</t>
  </si>
  <si>
    <t>PAD_TTL6</t>
  </si>
  <si>
    <t>R5</t>
  </si>
  <si>
    <t>B5</t>
  </si>
  <si>
    <t>R6</t>
  </si>
  <si>
    <t>B6</t>
  </si>
  <si>
    <t>R7</t>
  </si>
  <si>
    <t>R3</t>
  </si>
  <si>
    <t>B7</t>
  </si>
  <si>
    <t>G2</t>
    <phoneticPr fontId="2" type="noConversion"/>
  </si>
  <si>
    <t>G3</t>
    <phoneticPr fontId="2" type="noConversion"/>
  </si>
  <si>
    <t>G4</t>
    <phoneticPr fontId="2" type="noConversion"/>
  </si>
  <si>
    <t>G5</t>
    <phoneticPr fontId="2" type="noConversion"/>
  </si>
  <si>
    <t>PAD_TTL16</t>
  </si>
  <si>
    <t>G2</t>
  </si>
  <si>
    <t>PAD_TTL17</t>
  </si>
  <si>
    <t>PAD_TTL18</t>
  </si>
  <si>
    <t>B6</t>
    <phoneticPr fontId="80" type="noConversion"/>
  </si>
  <si>
    <t>PAD_TTL19</t>
  </si>
  <si>
    <t>B3</t>
  </si>
  <si>
    <t>Boot Information (ROM - Boot Mode Selection)</t>
    <phoneticPr fontId="80" type="noConversion"/>
  </si>
  <si>
    <t>ROM Boot Storage Selection</t>
  </si>
  <si>
    <r>
      <t xml:space="preserve">    1st Upgrade Path
</t>
    </r>
    <r>
      <rPr>
        <sz val="12"/>
        <color rgb="FF0000FF"/>
        <rFont val="Arial"/>
        <family val="2"/>
      </rPr>
      <t/>
    </r>
    <phoneticPr fontId="80" type="noConversion"/>
  </si>
  <si>
    <t>ROM boot up Path</t>
  </si>
  <si>
    <t>PM_SPI_HLD</t>
  </si>
  <si>
    <t>PM_SPI_DO</t>
  </si>
  <si>
    <t>PM_SPI_WPZ</t>
  </si>
  <si>
    <t>PM_SPI_DI</t>
  </si>
  <si>
    <t>PM_SPI_CLK</t>
  </si>
  <si>
    <t>M[4]</t>
  </si>
  <si>
    <t>M[3]</t>
  </si>
  <si>
    <t>M[2]</t>
  </si>
  <si>
    <t>M[1]</t>
  </si>
  <si>
    <t>M[0]</t>
  </si>
  <si>
    <t>(default)</t>
  </si>
  <si>
    <t>Skip SD Card, run SPI NAND Flash</t>
  </si>
  <si>
    <t>(none)</t>
  </si>
  <si>
    <t>Skip SD Card, run SPI NOR Flash</t>
  </si>
  <si>
    <t>Non-NOR/NAND Flash storage</t>
  </si>
  <si>
    <t>x</t>
    <phoneticPr fontId="80" type="noConversion"/>
  </si>
  <si>
    <t>USB 2.0 Device</t>
  </si>
  <si>
    <t>PC/USB</t>
  </si>
  <si>
    <t>PSPI1_MISO</t>
    <phoneticPr fontId="2" type="noConversion"/>
  </si>
  <si>
    <t>TTL_DOUT[17]</t>
  </si>
  <si>
    <t>TTL_DOUT[18]</t>
  </si>
  <si>
    <t>TTL_DOUT[19]</t>
  </si>
  <si>
    <t>TTL_DOUT[20]</t>
  </si>
  <si>
    <t>TTL_DOUT[21]</t>
  </si>
  <si>
    <t>TTL_DOUT[22]</t>
  </si>
  <si>
    <t>TTL_DOUT[23]</t>
  </si>
  <si>
    <t>TTL_DE</t>
  </si>
  <si>
    <t>TTL_VSYNC</t>
  </si>
  <si>
    <t>TTL_HSYNC</t>
  </si>
  <si>
    <t>TTL_CK</t>
  </si>
  <si>
    <t>reg_rgb8_mode</t>
    <phoneticPr fontId="2" type="noConversion"/>
  </si>
  <si>
    <t>SRGB_DATA1</t>
  </si>
  <si>
    <t>SRGB_DATA2</t>
  </si>
  <si>
    <t>SRGB_DATA3</t>
  </si>
  <si>
    <t>SRGB_DATA4</t>
  </si>
  <si>
    <t>SRGB_DATA5</t>
  </si>
  <si>
    <t>reg[103cde]#3 ~ #0</t>
    <phoneticPr fontId="2" type="noConversion"/>
  </si>
  <si>
    <t>reg[103cde]#3 ~ #0</t>
  </si>
  <si>
    <t>reg[103cde]#7 ~ #4</t>
  </si>
  <si>
    <t>reg[103cdc]#3 ~ #0</t>
  </si>
  <si>
    <t>reg[103cd8]#2 ~ #0</t>
  </si>
  <si>
    <t>reg[103cd8]#5 ~ #4</t>
  </si>
  <si>
    <t>reg[103cd6]#1 ~ #0</t>
  </si>
  <si>
    <t>reg[103cd9]#5 ~ #4</t>
  </si>
  <si>
    <t>reg[103cd0]#2 ~ #0</t>
  </si>
  <si>
    <t>reg[103cd4]#3 ~ #0</t>
  </si>
  <si>
    <t>reg[103cd4]#7 ~ #4</t>
  </si>
  <si>
    <t>reg[103cd5]#3 ~ #0</t>
  </si>
  <si>
    <t>reg[103cd5]#5 ~ #4</t>
  </si>
  <si>
    <t>reg[103cd1]#3 ~ #0</t>
  </si>
  <si>
    <t>reg[103cd1]#6 ~ #4</t>
  </si>
  <si>
    <t>reg[103ccf]#1 ~ #0</t>
  </si>
  <si>
    <t>reg[103cce]#1 ~ #0</t>
  </si>
  <si>
    <t>reg[103cdd]#3 ~ #0</t>
  </si>
  <si>
    <t>reg[103cda]#2 ~ #0</t>
  </si>
  <si>
    <t>reg[103cda]#7 ~ #4</t>
  </si>
  <si>
    <t>reg[103cdb]#2 ~ #0</t>
  </si>
  <si>
    <t>reg[103cdb]#2 ~ #0</t>
    <phoneticPr fontId="2" type="noConversion"/>
  </si>
  <si>
    <t>reg[103cca]#3 ~ #0</t>
  </si>
  <si>
    <t>reg[103cca]#7 ~ #4</t>
  </si>
  <si>
    <t>reg[103cca]#7 ~ #4</t>
    <phoneticPr fontId="2" type="noConversion"/>
  </si>
  <si>
    <t>reg[103ccb]#3 ~ #0</t>
  </si>
  <si>
    <t>reg[103ccb]#3 ~ #0</t>
    <phoneticPr fontId="2" type="noConversion"/>
  </si>
  <si>
    <t>reg[103ccb]#7 ~ #4</t>
  </si>
  <si>
    <t>reg[103cc0]#3 ~ #0</t>
  </si>
  <si>
    <t>reg[103cc4]#2 ~ #0</t>
  </si>
  <si>
    <t>reg[103cc4]#6 ~ #4</t>
  </si>
  <si>
    <t>reg[103cc5]#2 ~ #0</t>
  </si>
  <si>
    <t>reg[103cc5]#6 ~ #4</t>
  </si>
  <si>
    <t>No.</t>
    <phoneticPr fontId="3" type="noConversion"/>
  </si>
  <si>
    <t>PAD_Name</t>
    <phoneticPr fontId="3" type="noConversion"/>
  </si>
  <si>
    <t>reg_i2c0_mode</t>
    <phoneticPr fontId="2" type="noConversion"/>
  </si>
  <si>
    <t>reg_eth0_mode</t>
    <phoneticPr fontId="2" type="noConversion"/>
  </si>
  <si>
    <t>reg_eth0_mode</t>
    <phoneticPr fontId="2" type="noConversion"/>
  </si>
  <si>
    <t>reg_eth0_mode</t>
  </si>
  <si>
    <t>reg_ttl16_mode</t>
    <phoneticPr fontId="2" type="noConversion"/>
  </si>
  <si>
    <t>reg_ttl18_mode</t>
    <phoneticPr fontId="2" type="noConversion"/>
  </si>
  <si>
    <t>reg_rgb8_mode</t>
    <phoneticPr fontId="2" type="noConversion"/>
  </si>
  <si>
    <t>reg_bt656_out_mode</t>
    <phoneticPr fontId="2" type="noConversion"/>
  </si>
  <si>
    <t>reg_bt656_out_mode</t>
    <phoneticPr fontId="2" type="noConversion"/>
  </si>
  <si>
    <t>reg_spi0_mode</t>
    <phoneticPr fontId="2" type="noConversion"/>
  </si>
  <si>
    <t>reg_spi0_mode</t>
    <phoneticPr fontId="2" type="noConversion"/>
  </si>
  <si>
    <t>reg_pspi1_pl_mode</t>
    <phoneticPr fontId="2" type="noConversion"/>
  </si>
  <si>
    <t>reg_pspi1_pl_mode</t>
    <phoneticPr fontId="2" type="noConversion"/>
  </si>
  <si>
    <t>reg_pspi1_cs2_mode</t>
    <phoneticPr fontId="2" type="noConversion"/>
  </si>
  <si>
    <t>reg_pspi1_cs2_mode</t>
    <phoneticPr fontId="2" type="noConversion"/>
  </si>
  <si>
    <t>reg_pspi1_g_mode</t>
    <phoneticPr fontId="2" type="noConversion"/>
  </si>
  <si>
    <t>reg_spi1_mode</t>
    <phoneticPr fontId="2" type="noConversion"/>
  </si>
  <si>
    <t>reg_spi1_mode</t>
    <phoneticPr fontId="2" type="noConversion"/>
  </si>
  <si>
    <t>reg_spi1_cs2_mode</t>
    <phoneticPr fontId="2" type="noConversion"/>
  </si>
  <si>
    <t>reg_spi1_cs2_mode</t>
    <phoneticPr fontId="2" type="noConversion"/>
  </si>
  <si>
    <t>reg_sdio_mode</t>
    <phoneticPr fontId="2" type="noConversion"/>
  </si>
  <si>
    <t>reg_sd_cdz_mode</t>
    <phoneticPr fontId="2" type="noConversion"/>
  </si>
  <si>
    <t>reg_fuart_mode</t>
    <phoneticPr fontId="2" type="noConversion"/>
  </si>
  <si>
    <t>reg_fuart_mode</t>
    <phoneticPr fontId="2" type="noConversion"/>
  </si>
  <si>
    <t>reg_uart0_mode</t>
    <phoneticPr fontId="2" type="noConversion"/>
  </si>
  <si>
    <t>reg_uart1_mode</t>
    <phoneticPr fontId="2" type="noConversion"/>
  </si>
  <si>
    <t>reg_uart1_mode</t>
    <phoneticPr fontId="2" type="noConversion"/>
  </si>
  <si>
    <t>reg_uart2_mode</t>
    <phoneticPr fontId="2" type="noConversion"/>
  </si>
  <si>
    <t>reg_uart2_mode</t>
    <phoneticPr fontId="2" type="noConversion"/>
  </si>
  <si>
    <t>reg_pwm2_mode</t>
    <phoneticPr fontId="2" type="noConversion"/>
  </si>
  <si>
    <t>reg_pwm2_mode</t>
    <phoneticPr fontId="2" type="noConversion"/>
  </si>
  <si>
    <t>reg_pwm2_mode</t>
    <phoneticPr fontId="2" type="noConversion"/>
  </si>
  <si>
    <t>reg_pwm3_mode</t>
    <phoneticPr fontId="2" type="noConversion"/>
  </si>
  <si>
    <t>reg_pwm3_mode</t>
    <phoneticPr fontId="2" type="noConversion"/>
  </si>
  <si>
    <t>reg_pwm3_mode</t>
    <phoneticPr fontId="2" type="noConversion"/>
  </si>
  <si>
    <t>reg_dmic_mode</t>
    <phoneticPr fontId="2" type="noConversion"/>
  </si>
  <si>
    <t>reg_dmic_mode</t>
    <phoneticPr fontId="2" type="noConversion"/>
  </si>
  <si>
    <t>reg_i2s_mck_mode</t>
    <phoneticPr fontId="2" type="noConversion"/>
  </si>
  <si>
    <t>reg_i2s_mck_mode</t>
    <phoneticPr fontId="2" type="noConversion"/>
  </si>
  <si>
    <t>reg_i2s_rx_mode</t>
    <phoneticPr fontId="2" type="noConversion"/>
  </si>
  <si>
    <t>reg_i2s_rx_mode</t>
    <phoneticPr fontId="2" type="noConversion"/>
  </si>
  <si>
    <t>reg_i2s_tx_mode</t>
    <phoneticPr fontId="2" type="noConversion"/>
  </si>
  <si>
    <t>reg_i2s_tx_mode</t>
    <phoneticPr fontId="2" type="noConversion"/>
  </si>
  <si>
    <t>reg_i2s_rxtx_mode</t>
    <phoneticPr fontId="2" type="noConversion"/>
  </si>
  <si>
    <t>//</t>
    <phoneticPr fontId="2" type="noConversion"/>
  </si>
  <si>
    <t>ETH0_MDIO</t>
    <phoneticPr fontId="2" type="noConversion"/>
  </si>
  <si>
    <t>PSPI1_CS</t>
    <phoneticPr fontId="2" type="noConversion"/>
  </si>
  <si>
    <t>PSPI1_CS</t>
    <phoneticPr fontId="2" type="noConversion"/>
  </si>
  <si>
    <t>UART1_TX</t>
    <phoneticPr fontId="2" type="noConversion"/>
  </si>
  <si>
    <t>PWM0</t>
    <phoneticPr fontId="2" type="noConversion"/>
  </si>
  <si>
    <t>GPIO[0]</t>
    <phoneticPr fontId="2" type="noConversion"/>
  </si>
  <si>
    <t>ETH0_MDC</t>
    <phoneticPr fontId="2" type="noConversion"/>
  </si>
  <si>
    <t>PSPI1_CLK</t>
    <phoneticPr fontId="2" type="noConversion"/>
  </si>
  <si>
    <t>FUART_RX</t>
    <phoneticPr fontId="2" type="noConversion"/>
  </si>
  <si>
    <t>UART1_RX</t>
    <phoneticPr fontId="2" type="noConversion"/>
  </si>
  <si>
    <t>ETH0_COL</t>
    <phoneticPr fontId="2" type="noConversion"/>
  </si>
  <si>
    <t>ETH0_COL</t>
    <phoneticPr fontId="2" type="noConversion"/>
  </si>
  <si>
    <t>ETH0_TXD1</t>
    <phoneticPr fontId="2" type="noConversion"/>
  </si>
  <si>
    <t>ETH0_TXD1</t>
    <phoneticPr fontId="2" type="noConversion"/>
  </si>
  <si>
    <t>BT656_DOUT[0]</t>
    <phoneticPr fontId="2" type="noConversion"/>
  </si>
  <si>
    <t>SPI0_MOSI</t>
    <phoneticPr fontId="2" type="noConversion"/>
  </si>
  <si>
    <t>SPI0_MOSI</t>
    <phoneticPr fontId="2" type="noConversion"/>
  </si>
  <si>
    <t>PSPI1_MOSI</t>
    <phoneticPr fontId="2" type="noConversion"/>
  </si>
  <si>
    <t>UART2_TX</t>
    <phoneticPr fontId="2" type="noConversion"/>
  </si>
  <si>
    <t>ETH0_RXD0</t>
    <phoneticPr fontId="2" type="noConversion"/>
  </si>
  <si>
    <t>ETH0_RXD0</t>
    <phoneticPr fontId="2" type="noConversion"/>
  </si>
  <si>
    <t>ETH0_TXD0</t>
    <phoneticPr fontId="2" type="noConversion"/>
  </si>
  <si>
    <t>ETH0_TXD0</t>
    <phoneticPr fontId="2" type="noConversion"/>
  </si>
  <si>
    <t>BT656_DOUT[1]</t>
  </si>
  <si>
    <t>SPI0_MISO</t>
    <phoneticPr fontId="2" type="noConversion"/>
  </si>
  <si>
    <t>SPI0_MISO</t>
    <phoneticPr fontId="2" type="noConversion"/>
  </si>
  <si>
    <t>PSPI1_MISO</t>
    <phoneticPr fontId="2" type="noConversion"/>
  </si>
  <si>
    <t>UART2_RX</t>
    <phoneticPr fontId="2" type="noConversion"/>
  </si>
  <si>
    <t>I2S_RX_WCK</t>
    <phoneticPr fontId="2" type="noConversion"/>
  </si>
  <si>
    <t>I2S_TX_WCK</t>
    <phoneticPr fontId="2" type="noConversion"/>
  </si>
  <si>
    <t>I2S_TX_WCK</t>
    <phoneticPr fontId="2" type="noConversion"/>
  </si>
  <si>
    <t>I2S_RX_WCK</t>
    <phoneticPr fontId="78" type="noConversion"/>
  </si>
  <si>
    <t>ETH0_RXD1</t>
    <phoneticPr fontId="2" type="noConversion"/>
  </si>
  <si>
    <t>ETH0_RXD1</t>
    <phoneticPr fontId="2" type="noConversion"/>
  </si>
  <si>
    <t>ETH0_TX_EN</t>
    <phoneticPr fontId="2" type="noConversion"/>
  </si>
  <si>
    <t>ETH0_TX_EN</t>
    <phoneticPr fontId="2" type="noConversion"/>
  </si>
  <si>
    <t>BT656_DOUT[2]</t>
  </si>
  <si>
    <t>PSPI1_CS2</t>
    <phoneticPr fontId="2" type="noConversion"/>
  </si>
  <si>
    <t>PSPI1_CS2</t>
    <phoneticPr fontId="2" type="noConversion"/>
  </si>
  <si>
    <t>DMIC_CLK</t>
    <phoneticPr fontId="2" type="noConversion"/>
  </si>
  <si>
    <t>DMIC_CLK</t>
    <phoneticPr fontId="2" type="noConversion"/>
  </si>
  <si>
    <t>ETH0_TX_CLK</t>
    <phoneticPr fontId="2" type="noConversion"/>
  </si>
  <si>
    <t>ETH0_TX_CLK</t>
    <phoneticPr fontId="2" type="noConversion"/>
  </si>
  <si>
    <t>BT656_DOUT[3]</t>
  </si>
  <si>
    <t>DMIC_D0</t>
    <phoneticPr fontId="2" type="noConversion"/>
  </si>
  <si>
    <t>I2S_RX_SDI</t>
    <phoneticPr fontId="2" type="noConversion"/>
  </si>
  <si>
    <t>BT656_DOUT[4]</t>
  </si>
  <si>
    <t>DMIC_D1</t>
    <phoneticPr fontId="2" type="noConversion"/>
  </si>
  <si>
    <t>DMIC_D1</t>
    <phoneticPr fontId="2" type="noConversion"/>
  </si>
  <si>
    <t>BT656_DOUT[5]</t>
  </si>
  <si>
    <t>SPI1_CZ</t>
    <phoneticPr fontId="2" type="noConversion"/>
  </si>
  <si>
    <t>SPI1_CZ</t>
    <phoneticPr fontId="2" type="noConversion"/>
  </si>
  <si>
    <t>I2S_RX_WCK</t>
  </si>
  <si>
    <t>BT656_DOUT[6]</t>
  </si>
  <si>
    <t>SPI1_CK</t>
    <phoneticPr fontId="2" type="noConversion"/>
  </si>
  <si>
    <t>SPI1_CK</t>
    <phoneticPr fontId="2" type="noConversion"/>
  </si>
  <si>
    <t>BT656_DOUT[7]</t>
  </si>
  <si>
    <t>SPI1_MOSI</t>
    <phoneticPr fontId="2" type="noConversion"/>
  </si>
  <si>
    <t>BT656_CK</t>
  </si>
  <si>
    <t>SPI1_MISO</t>
    <phoneticPr fontId="2" type="noConversion"/>
  </si>
  <si>
    <t>PAD_TTL0</t>
    <phoneticPr fontId="2" type="noConversion"/>
  </si>
  <si>
    <t>SDIO_D[1]</t>
    <phoneticPr fontId="2" type="noConversion"/>
  </si>
  <si>
    <t>SDIO_D[0]</t>
    <phoneticPr fontId="2" type="noConversion"/>
  </si>
  <si>
    <t>SDIO_CLK</t>
    <phoneticPr fontId="2" type="noConversion"/>
  </si>
  <si>
    <t>TTL_DOUT[15]</t>
  </si>
  <si>
    <t>SPI1_CZ2</t>
    <phoneticPr fontId="2" type="noConversion"/>
  </si>
  <si>
    <t>SDIO_CMD</t>
    <phoneticPr fontId="2" type="noConversion"/>
  </si>
  <si>
    <t>TTL_DOUT[14]</t>
  </si>
  <si>
    <t>SDIO_D[3]</t>
    <phoneticPr fontId="2" type="noConversion"/>
  </si>
  <si>
    <t>PAD_TTL6</t>
    <phoneticPr fontId="2" type="noConversion"/>
  </si>
  <si>
    <t>SDIO_D[2]</t>
    <phoneticPr fontId="2" type="noConversion"/>
  </si>
  <si>
    <t>TTL_DOUT[16]</t>
  </si>
  <si>
    <t>PAD_TTL16</t>
    <phoneticPr fontId="2" type="noConversion"/>
  </si>
  <si>
    <t>PAD_TTL17</t>
    <phoneticPr fontId="2" type="noConversion"/>
  </si>
  <si>
    <t>SPI1_MOSI</t>
    <phoneticPr fontId="2" type="noConversion"/>
  </si>
  <si>
    <t>PWM0</t>
    <phoneticPr fontId="2" type="noConversion"/>
  </si>
  <si>
    <t>SPI1_MISO</t>
    <phoneticPr fontId="2" type="noConversion"/>
  </si>
  <si>
    <t>SPI1_CZ2</t>
    <phoneticPr fontId="2" type="noConversion"/>
  </si>
  <si>
    <t>PAD_PM_UART_TX</t>
    <phoneticPr fontId="2" type="noConversion"/>
  </si>
  <si>
    <t>UART0_TX</t>
  </si>
  <si>
    <t>PAD_PM_UART_RX</t>
    <phoneticPr fontId="2" type="noConversion"/>
  </si>
  <si>
    <t>UART0_RX</t>
  </si>
  <si>
    <t>PAD_SR_GPIO00</t>
    <phoneticPr fontId="2" type="noConversion"/>
  </si>
  <si>
    <t>PAD_SR_GPIO01</t>
  </si>
  <si>
    <t>PAD_SR_GPIO02</t>
  </si>
  <si>
    <t>PAD_SR_GPIO03</t>
  </si>
  <si>
    <t>Version</t>
    <phoneticPr fontId="80" type="noConversion"/>
  </si>
  <si>
    <t>V01</t>
    <phoneticPr fontId="2" type="noConversion"/>
  </si>
  <si>
    <t>20210122</t>
    <phoneticPr fontId="80" type="noConversion"/>
  </si>
  <si>
    <t>Pin Number</t>
    <phoneticPr fontId="3" type="noConversion"/>
  </si>
  <si>
    <t>MIPI Rx 2Lane</t>
    <phoneticPr fontId="80" type="noConversion"/>
  </si>
  <si>
    <t>MIPI Rx 1Lane</t>
    <phoneticPr fontId="80" type="noConversion"/>
  </si>
  <si>
    <t>BT656 Mode</t>
    <phoneticPr fontId="80" type="noConversion"/>
  </si>
  <si>
    <t>PSPI Sensor</t>
    <phoneticPr fontId="80" type="noConversion"/>
  </si>
  <si>
    <t>PAD_SR0_IO00</t>
    <phoneticPr fontId="89" type="noConversion"/>
  </si>
  <si>
    <t>I2C1_SCL</t>
    <phoneticPr fontId="78" type="noConversion"/>
  </si>
  <si>
    <t>PSPI0_CS</t>
  </si>
  <si>
    <t>PAD_SR0_IO01</t>
  </si>
  <si>
    <t>I2C1_SDA</t>
    <phoneticPr fontId="78" type="noConversion"/>
  </si>
  <si>
    <t>PSPI0_CLK</t>
  </si>
  <si>
    <t>PAD_SR0_IO02</t>
  </si>
  <si>
    <t>SR0_BT656_D[2]</t>
    <phoneticPr fontId="2" type="noConversion"/>
  </si>
  <si>
    <t>PSPI0_MOSI[0]</t>
    <phoneticPr fontId="2" type="noConversion"/>
  </si>
  <si>
    <t>PAD_SR0_IO03</t>
  </si>
  <si>
    <t>MIPI_RX_D1N</t>
    <phoneticPr fontId="80" type="noConversion"/>
  </si>
  <si>
    <t>SR0_BT656_D[3]</t>
  </si>
  <si>
    <t>PAD_SR0_IO04</t>
  </si>
  <si>
    <t>SR0_BT656_D[4]</t>
  </si>
  <si>
    <t>PSPI0_MOSI[2]</t>
    <phoneticPr fontId="2" type="noConversion"/>
  </si>
  <si>
    <t>PAD_SR0_IO05</t>
  </si>
  <si>
    <t>MIPI_RX_CKN</t>
    <phoneticPr fontId="2" type="noConversion"/>
  </si>
  <si>
    <t>SR0_BT656_D[5]</t>
  </si>
  <si>
    <t>PSPI0_MOSI[3]</t>
    <phoneticPr fontId="2" type="noConversion"/>
  </si>
  <si>
    <t>PAD_SR0_IO06</t>
  </si>
  <si>
    <t>MIPI_RX_D0P</t>
    <phoneticPr fontId="2" type="noConversion"/>
  </si>
  <si>
    <t>SR0_BT656_D[6]</t>
  </si>
  <si>
    <t>PAD_SR0_IO07</t>
  </si>
  <si>
    <t>MIPI_RX_D0N</t>
    <phoneticPr fontId="2" type="noConversion"/>
  </si>
  <si>
    <t>SR0_BT656_D[7]</t>
  </si>
  <si>
    <t>PAD_SR0_IO09</t>
  </si>
  <si>
    <t>MCLK</t>
    <phoneticPr fontId="80" type="noConversion"/>
  </si>
  <si>
    <t>SR0_BT656_D[8]</t>
  </si>
  <si>
    <t>PAD_SR0_IO10</t>
  </si>
  <si>
    <t>RST</t>
    <phoneticPr fontId="80" type="noConversion"/>
  </si>
  <si>
    <t>SR0_BT656_D[9]</t>
  </si>
  <si>
    <t>PAD_SR0_IO11</t>
  </si>
  <si>
    <t>PDN</t>
    <phoneticPr fontId="80" type="noConversion"/>
  </si>
  <si>
    <t>SR0_PCLK</t>
  </si>
  <si>
    <t>MIPI_RX_D1P</t>
    <phoneticPr fontId="80" type="noConversion"/>
  </si>
  <si>
    <t>PSPI0_MOSI[1]</t>
    <phoneticPr fontId="2" type="noConversion"/>
  </si>
  <si>
    <t>MIPI_RX_CKP</t>
    <phoneticPr fontId="2" type="noConversion"/>
  </si>
  <si>
    <t>MIPI_RX_CKP</t>
    <phoneticPr fontId="80" type="noConversion"/>
  </si>
  <si>
    <t>MIPI_RX_CKN</t>
    <phoneticPr fontId="80" type="noConversion"/>
  </si>
  <si>
    <t>MIPI_RX_D0P</t>
    <phoneticPr fontId="2" type="noConversion"/>
  </si>
  <si>
    <t>PAD_SR_IO00</t>
    <phoneticPr fontId="2" type="noConversion"/>
  </si>
  <si>
    <t>PAD_SR_IO01</t>
  </si>
  <si>
    <t>PAD_SR_IO02</t>
  </si>
  <si>
    <t>PAD_SR_IO03</t>
  </si>
  <si>
    <t>PAD_SR_IO04</t>
  </si>
  <si>
    <t>PAD_SR_IO05</t>
  </si>
  <si>
    <t>PAD_SR_IO06</t>
  </si>
  <si>
    <t>PAD_SR_IO07</t>
    <phoneticPr fontId="80" type="noConversion"/>
  </si>
  <si>
    <t>PAD_SR_IO09</t>
    <phoneticPr fontId="80" type="noConversion"/>
  </si>
  <si>
    <t>PAD_SR_IO10</t>
  </si>
  <si>
    <t>PAD_SR_IO11</t>
  </si>
  <si>
    <t>第一版</t>
    <phoneticPr fontId="80" type="noConversion"/>
  </si>
  <si>
    <r>
      <t>TTL</t>
    </r>
    <r>
      <rPr>
        <sz val="12"/>
        <rFont val="宋体"/>
        <family val="3"/>
        <charset val="134"/>
      </rPr>
      <t>信号需要加串阻以提高抗</t>
    </r>
    <r>
      <rPr>
        <sz val="12"/>
        <rFont val="Arial"/>
        <family val="2"/>
      </rPr>
      <t>ESD</t>
    </r>
    <r>
      <rPr>
        <sz val="12"/>
        <rFont val="宋体"/>
        <family val="3"/>
        <charset val="134"/>
      </rPr>
      <t>能力，走线注意尽量保证等长</t>
    </r>
    <phoneticPr fontId="2" type="noConversion"/>
  </si>
  <si>
    <t>Panel Check</t>
    <phoneticPr fontId="2" type="noConversion"/>
  </si>
  <si>
    <r>
      <rPr>
        <sz val="12"/>
        <color indexed="10"/>
        <rFont val="宋体"/>
        <family val="3"/>
        <charset val="134"/>
      </rPr>
      <t>默认接</t>
    </r>
    <r>
      <rPr>
        <sz val="12"/>
        <color indexed="10"/>
        <rFont val="Arial"/>
        <family val="2"/>
      </rPr>
      <t>SNR0</t>
    </r>
    <r>
      <rPr>
        <sz val="12"/>
        <color indexed="10"/>
        <rFont val="宋体"/>
        <family val="3"/>
        <charset val="134"/>
      </rPr>
      <t>接口，</t>
    </r>
    <r>
      <rPr>
        <sz val="12"/>
        <color indexed="10"/>
        <rFont val="Arial"/>
        <family val="2"/>
      </rPr>
      <t>SNR1</t>
    </r>
    <r>
      <rPr>
        <sz val="12"/>
        <color indexed="10"/>
        <rFont val="宋体"/>
        <family val="3"/>
        <charset val="134"/>
      </rPr>
      <t>需要时再接</t>
    </r>
    <r>
      <rPr>
        <sz val="12"/>
        <color indexed="10"/>
        <rFont val="Arial"/>
        <family val="2"/>
      </rPr>
      <t/>
    </r>
    <phoneticPr fontId="2" type="noConversion"/>
  </si>
  <si>
    <r>
      <t>Sensor</t>
    </r>
    <r>
      <rPr>
        <sz val="12"/>
        <color indexed="10"/>
        <rFont val="宋体"/>
        <family val="3"/>
        <charset val="134"/>
      </rPr>
      <t>信号注意按照等长、差分、阻抗匹配等要求走线，保证信号完整性及抗干扰能力</t>
    </r>
    <phoneticPr fontId="2" type="noConversion"/>
  </si>
  <si>
    <r>
      <t>I2Cx</t>
    </r>
    <r>
      <rPr>
        <sz val="12"/>
        <color indexed="10"/>
        <rFont val="宋体"/>
        <family val="3"/>
        <charset val="134"/>
      </rPr>
      <t>必须要有上拉电阻，并且要核对上拉电源是否正确</t>
    </r>
  </si>
  <si>
    <r>
      <rPr>
        <sz val="12"/>
        <rFont val="宋体"/>
        <family val="3"/>
        <charset val="134"/>
      </rPr>
      <t>检查</t>
    </r>
    <r>
      <rPr>
        <sz val="12"/>
        <rFont val="Arial"/>
        <family val="2"/>
      </rPr>
      <t>Sensor</t>
    </r>
    <r>
      <rPr>
        <sz val="12"/>
        <rFont val="宋体"/>
        <family val="3"/>
        <charset val="134"/>
      </rPr>
      <t>和主控</t>
    </r>
    <r>
      <rPr>
        <sz val="12"/>
        <rFont val="Arial"/>
        <family val="2"/>
      </rPr>
      <t>IC</t>
    </r>
    <r>
      <rPr>
        <sz val="12"/>
        <rFont val="宋体"/>
        <family val="3"/>
        <charset val="134"/>
      </rPr>
      <t>接口的正确性，请参考</t>
    </r>
    <r>
      <rPr>
        <sz val="12"/>
        <rFont val="Arial"/>
        <family val="2"/>
      </rPr>
      <t>MIPI Rx IF</t>
    </r>
    <r>
      <rPr>
        <sz val="12"/>
        <rFont val="宋体"/>
        <family val="3"/>
        <charset val="134"/>
      </rPr>
      <t>页面</t>
    </r>
    <phoneticPr fontId="2" type="noConversion"/>
  </si>
  <si>
    <r>
      <rPr>
        <sz val="12"/>
        <rFont val="宋体"/>
        <family val="3"/>
        <charset val="134"/>
      </rPr>
      <t>确认</t>
    </r>
    <r>
      <rPr>
        <sz val="12"/>
        <rFont val="Arial"/>
        <family val="2"/>
      </rPr>
      <t>Sensor</t>
    </r>
    <r>
      <rPr>
        <sz val="12"/>
        <rFont val="宋体"/>
        <family val="3"/>
        <charset val="134"/>
      </rPr>
      <t>模拟电源</t>
    </r>
    <r>
      <rPr>
        <sz val="12"/>
        <rFont val="Arial"/>
        <family val="2"/>
      </rPr>
      <t>AVDD</t>
    </r>
    <r>
      <rPr>
        <sz val="12"/>
        <rFont val="宋体"/>
        <family val="3"/>
        <charset val="134"/>
      </rPr>
      <t>是单独</t>
    </r>
    <r>
      <rPr>
        <sz val="12"/>
        <rFont val="Arial"/>
        <family val="2"/>
      </rPr>
      <t>LDO</t>
    </r>
    <r>
      <rPr>
        <sz val="12"/>
        <rFont val="宋体"/>
        <family val="3"/>
        <charset val="134"/>
      </rPr>
      <t>供电，同时滤波电容需要大于</t>
    </r>
    <r>
      <rPr>
        <sz val="12"/>
        <rFont val="Arial"/>
        <family val="2"/>
      </rPr>
      <t>22uF</t>
    </r>
    <r>
      <rPr>
        <sz val="12"/>
        <rFont val="宋体"/>
        <family val="3"/>
        <charset val="134"/>
      </rPr>
      <t>，做好防干扰处理</t>
    </r>
    <phoneticPr fontId="80" type="noConversion"/>
  </si>
  <si>
    <r>
      <t>DVP</t>
    </r>
    <r>
      <rPr>
        <sz val="12"/>
        <rFont val="宋体"/>
        <family val="3"/>
        <charset val="134"/>
      </rPr>
      <t>模式时检查</t>
    </r>
    <r>
      <rPr>
        <sz val="12"/>
        <rFont val="Arial"/>
        <family val="2"/>
      </rPr>
      <t>Sensor PCLK</t>
    </r>
    <r>
      <rPr>
        <sz val="12"/>
        <rFont val="宋体"/>
        <family val="3"/>
        <charset val="134"/>
      </rPr>
      <t>，注意是否有串</t>
    </r>
    <r>
      <rPr>
        <sz val="12"/>
        <rFont val="Arial"/>
        <family val="2"/>
      </rPr>
      <t>10</t>
    </r>
    <r>
      <rPr>
        <sz val="12"/>
        <rFont val="宋体"/>
        <family val="3"/>
        <charset val="134"/>
      </rPr>
      <t>～</t>
    </r>
    <r>
      <rPr>
        <sz val="12"/>
        <rFont val="Arial"/>
        <family val="2"/>
      </rPr>
      <t>33ohm</t>
    </r>
    <r>
      <rPr>
        <sz val="12"/>
        <rFont val="宋体"/>
        <family val="3"/>
        <charset val="134"/>
      </rPr>
      <t>匹配电阻，该电阻靠近</t>
    </r>
    <r>
      <rPr>
        <sz val="12"/>
        <rFont val="Arial"/>
        <family val="2"/>
      </rPr>
      <t>Sensor</t>
    </r>
    <r>
      <rPr>
        <sz val="12"/>
        <rFont val="宋体"/>
        <family val="3"/>
        <charset val="134"/>
      </rPr>
      <t>放置</t>
    </r>
    <phoneticPr fontId="80" type="noConversion"/>
  </si>
  <si>
    <r>
      <rPr>
        <sz val="12"/>
        <rFont val="宋体"/>
        <family val="3"/>
        <charset val="134"/>
      </rPr>
      <t>检查</t>
    </r>
    <r>
      <rPr>
        <sz val="12"/>
        <rFont val="Arial"/>
        <family val="2"/>
      </rPr>
      <t>Sensor MCLK</t>
    </r>
    <r>
      <rPr>
        <sz val="12"/>
        <rFont val="宋体"/>
        <family val="3"/>
        <charset val="134"/>
      </rPr>
      <t>，注意是否有串</t>
    </r>
    <r>
      <rPr>
        <sz val="12"/>
        <rFont val="Arial"/>
        <family val="2"/>
      </rPr>
      <t>10</t>
    </r>
    <r>
      <rPr>
        <sz val="12"/>
        <rFont val="宋体"/>
        <family val="3"/>
        <charset val="134"/>
      </rPr>
      <t>～</t>
    </r>
    <r>
      <rPr>
        <sz val="12"/>
        <rFont val="Arial"/>
        <family val="2"/>
      </rPr>
      <t>33ohm</t>
    </r>
    <r>
      <rPr>
        <sz val="12"/>
        <rFont val="宋体"/>
        <family val="3"/>
        <charset val="134"/>
      </rPr>
      <t>匹配电阻，该电阻靠近芯片放置</t>
    </r>
    <phoneticPr fontId="80" type="noConversion"/>
  </si>
  <si>
    <r>
      <rPr>
        <sz val="12"/>
        <rFont val="宋体"/>
        <family val="3"/>
        <charset val="134"/>
      </rPr>
      <t>先确认</t>
    </r>
    <r>
      <rPr>
        <sz val="12"/>
        <rFont val="Arial"/>
        <family val="2"/>
      </rPr>
      <t>Sensor IO</t>
    </r>
    <r>
      <rPr>
        <sz val="12"/>
        <rFont val="宋体"/>
        <family val="3"/>
        <charset val="134"/>
      </rPr>
      <t>电平的电压，如果是</t>
    </r>
    <r>
      <rPr>
        <sz val="12"/>
        <rFont val="Arial"/>
        <family val="2"/>
      </rPr>
      <t>1.8V</t>
    </r>
    <r>
      <rPr>
        <sz val="12"/>
        <rFont val="宋体"/>
        <family val="3"/>
        <charset val="134"/>
      </rPr>
      <t>，则</t>
    </r>
    <r>
      <rPr>
        <sz val="12"/>
        <rFont val="Arial"/>
        <family val="2"/>
      </rPr>
      <t>VDDP_1</t>
    </r>
    <r>
      <rPr>
        <sz val="12"/>
        <rFont val="宋体"/>
        <family val="3"/>
        <charset val="134"/>
      </rPr>
      <t>需要供</t>
    </r>
    <r>
      <rPr>
        <sz val="12"/>
        <rFont val="Arial"/>
        <family val="2"/>
      </rPr>
      <t>1.8V</t>
    </r>
    <r>
      <rPr>
        <sz val="12"/>
        <rFont val="宋体"/>
        <family val="3"/>
        <charset val="134"/>
      </rPr>
      <t>电源。如果是</t>
    </r>
    <r>
      <rPr>
        <sz val="12"/>
        <rFont val="Arial"/>
        <family val="2"/>
      </rPr>
      <t>3.3V</t>
    </r>
    <r>
      <rPr>
        <sz val="12"/>
        <rFont val="宋体"/>
        <family val="3"/>
        <charset val="134"/>
      </rPr>
      <t>，</t>
    </r>
    <r>
      <rPr>
        <sz val="12"/>
        <rFont val="Arial"/>
        <family val="2"/>
      </rPr>
      <t>VDDP_1</t>
    </r>
    <r>
      <rPr>
        <sz val="12"/>
        <rFont val="宋体"/>
        <family val="3"/>
        <charset val="134"/>
      </rPr>
      <t>就供</t>
    </r>
    <r>
      <rPr>
        <sz val="12"/>
        <rFont val="Arial"/>
        <family val="2"/>
      </rPr>
      <t>3.3V</t>
    </r>
    <phoneticPr fontId="2" type="noConversion"/>
  </si>
  <si>
    <t>Sensor Check</t>
    <phoneticPr fontId="2" type="noConversion"/>
  </si>
  <si>
    <r>
      <rPr>
        <sz val="12"/>
        <rFont val="宋体"/>
        <family val="3"/>
        <charset val="134"/>
      </rPr>
      <t>确认</t>
    </r>
    <r>
      <rPr>
        <sz val="12"/>
        <rFont val="Arial"/>
        <family val="2"/>
      </rPr>
      <t>24MHz Crystal</t>
    </r>
    <r>
      <rPr>
        <sz val="12"/>
        <rFont val="宋体"/>
        <family val="3"/>
        <charset val="134"/>
      </rPr>
      <t>的规格，</t>
    </r>
    <r>
      <rPr>
        <sz val="12"/>
        <rFont val="Arial"/>
        <family val="2"/>
      </rPr>
      <t>[24MHz</t>
    </r>
    <r>
      <rPr>
        <sz val="12"/>
        <rFont val="宋体"/>
        <family val="3"/>
        <charset val="134"/>
      </rPr>
      <t>，</t>
    </r>
    <r>
      <rPr>
        <sz val="12"/>
        <rFont val="Arial"/>
        <family val="2"/>
      </rPr>
      <t>18pF</t>
    </r>
    <r>
      <rPr>
        <sz val="12"/>
        <rFont val="宋体"/>
        <family val="3"/>
        <charset val="134"/>
      </rPr>
      <t>，∮</t>
    </r>
    <r>
      <rPr>
        <sz val="12"/>
        <rFont val="Arial"/>
        <family val="2"/>
      </rPr>
      <t>20ppm]</t>
    </r>
    <r>
      <rPr>
        <sz val="12"/>
        <rFont val="宋体"/>
        <family val="3"/>
        <charset val="134"/>
      </rPr>
      <t>，匹配电容容值是否正确</t>
    </r>
    <phoneticPr fontId="80" type="noConversion"/>
  </si>
  <si>
    <t>Crystal Check</t>
    <phoneticPr fontId="2" type="noConversion"/>
  </si>
  <si>
    <r>
      <t xml:space="preserve">Pin43 DVDD_DDR_RX </t>
    </r>
    <r>
      <rPr>
        <b/>
        <sz val="12"/>
        <color indexed="10"/>
        <rFont val="宋体"/>
        <family val="3"/>
        <charset val="134"/>
      </rPr>
      <t>必须增加一个</t>
    </r>
    <r>
      <rPr>
        <b/>
        <sz val="12"/>
        <color indexed="10"/>
        <rFont val="Arial"/>
        <family val="2"/>
      </rPr>
      <t>470nF</t>
    </r>
    <r>
      <rPr>
        <b/>
        <sz val="12"/>
        <color indexed="10"/>
        <rFont val="宋体"/>
        <family val="3"/>
        <charset val="134"/>
      </rPr>
      <t>电容到</t>
    </r>
    <r>
      <rPr>
        <b/>
        <sz val="12"/>
        <color indexed="10"/>
        <rFont val="Arial"/>
        <family val="2"/>
      </rPr>
      <t>GND</t>
    </r>
    <r>
      <rPr>
        <b/>
        <sz val="12"/>
        <color indexed="10"/>
        <rFont val="宋体"/>
        <family val="3"/>
        <charset val="134"/>
      </rPr>
      <t>，并由</t>
    </r>
    <r>
      <rPr>
        <b/>
        <sz val="12"/>
        <color indexed="10"/>
        <rFont val="Arial"/>
        <family val="2"/>
      </rPr>
      <t>VDD</t>
    </r>
    <r>
      <rPr>
        <b/>
        <sz val="12"/>
        <color indexed="10"/>
        <rFont val="宋体"/>
        <family val="3"/>
        <charset val="134"/>
      </rPr>
      <t>供电</t>
    </r>
    <phoneticPr fontId="80" type="noConversion"/>
  </si>
  <si>
    <r>
      <t>Sensor</t>
    </r>
    <r>
      <rPr>
        <sz val="12"/>
        <color indexed="10"/>
        <rFont val="宋体"/>
        <family val="3"/>
        <charset val="134"/>
      </rPr>
      <t>的模拟电源要注意避免干扰源，防止被干扰，带来电源噪声，影响图像品质</t>
    </r>
    <phoneticPr fontId="80" type="noConversion"/>
  </si>
  <si>
    <r>
      <t>AVDD_ETH</t>
    </r>
    <r>
      <rPr>
        <sz val="12"/>
        <color indexed="10"/>
        <rFont val="宋体"/>
        <family val="3"/>
        <charset val="134"/>
      </rPr>
      <t>是</t>
    </r>
    <r>
      <rPr>
        <sz val="12"/>
        <color indexed="10"/>
        <rFont val="Arial"/>
        <family val="2"/>
      </rPr>
      <t>IC</t>
    </r>
    <r>
      <rPr>
        <sz val="12"/>
        <color indexed="10"/>
        <rFont val="宋体"/>
        <family val="3"/>
        <charset val="134"/>
      </rPr>
      <t>内部</t>
    </r>
    <r>
      <rPr>
        <sz val="12"/>
        <color indexed="10"/>
        <rFont val="Arial"/>
        <family val="2"/>
      </rPr>
      <t>PHY</t>
    </r>
    <r>
      <rPr>
        <sz val="12"/>
        <color indexed="10"/>
        <rFont val="宋体"/>
        <family val="3"/>
        <charset val="134"/>
      </rPr>
      <t>部分供电，建议和其他</t>
    </r>
    <r>
      <rPr>
        <sz val="12"/>
        <color indexed="10"/>
        <rFont val="Arial"/>
        <family val="2"/>
      </rPr>
      <t>AVDD</t>
    </r>
    <r>
      <rPr>
        <sz val="12"/>
        <color indexed="10"/>
        <rFont val="宋体"/>
        <family val="3"/>
        <charset val="134"/>
      </rPr>
      <t>用磁珠隔开</t>
    </r>
    <phoneticPr fontId="80" type="noConversion"/>
  </si>
  <si>
    <r>
      <t>AVDD_AUD</t>
    </r>
    <r>
      <rPr>
        <sz val="12"/>
        <color indexed="10"/>
        <rFont val="宋体"/>
        <family val="3"/>
        <charset val="134"/>
      </rPr>
      <t>是</t>
    </r>
    <r>
      <rPr>
        <sz val="12"/>
        <color indexed="10"/>
        <rFont val="Arial"/>
        <family val="2"/>
      </rPr>
      <t>IC</t>
    </r>
    <r>
      <rPr>
        <sz val="12"/>
        <color indexed="10"/>
        <rFont val="宋体"/>
        <family val="3"/>
        <charset val="134"/>
      </rPr>
      <t>内部</t>
    </r>
    <r>
      <rPr>
        <sz val="12"/>
        <color indexed="10"/>
        <rFont val="Arial"/>
        <family val="2"/>
      </rPr>
      <t>Audio</t>
    </r>
    <r>
      <rPr>
        <sz val="12"/>
        <color indexed="10"/>
        <rFont val="宋体"/>
        <family val="3"/>
        <charset val="134"/>
      </rPr>
      <t>部分供电</t>
    </r>
    <r>
      <rPr>
        <sz val="12"/>
        <color indexed="10"/>
        <rFont val="Arial"/>
        <family val="2"/>
      </rPr>
      <t xml:space="preserve">, </t>
    </r>
    <r>
      <rPr>
        <sz val="12"/>
        <color indexed="10"/>
        <rFont val="宋体"/>
        <family val="3"/>
        <charset val="134"/>
      </rPr>
      <t>请和其他</t>
    </r>
    <r>
      <rPr>
        <sz val="12"/>
        <color indexed="10"/>
        <rFont val="Arial"/>
        <family val="2"/>
      </rPr>
      <t>AVDD</t>
    </r>
    <r>
      <rPr>
        <sz val="12"/>
        <color indexed="10"/>
        <rFont val="宋体"/>
        <family val="3"/>
        <charset val="134"/>
      </rPr>
      <t>用磁珠隔离开，</t>
    </r>
    <r>
      <rPr>
        <sz val="12"/>
        <color indexed="10"/>
        <rFont val="Arial"/>
        <family val="2"/>
      </rPr>
      <t>Audio</t>
    </r>
    <r>
      <rPr>
        <sz val="12"/>
        <color indexed="10"/>
        <rFont val="宋体"/>
        <family val="3"/>
        <charset val="134"/>
      </rPr>
      <t>部分电路请完全按照我司</t>
    </r>
    <r>
      <rPr>
        <sz val="12"/>
        <color indexed="10"/>
        <rFont val="Arial"/>
        <family val="2"/>
      </rPr>
      <t>demo</t>
    </r>
    <r>
      <rPr>
        <sz val="12"/>
        <color indexed="10"/>
        <rFont val="宋体"/>
        <family val="3"/>
        <charset val="134"/>
      </rPr>
      <t>板电路来设计</t>
    </r>
    <phoneticPr fontId="80" type="noConversion"/>
  </si>
  <si>
    <r>
      <t>SD_3V3</t>
    </r>
    <r>
      <rPr>
        <sz val="12"/>
        <color indexed="10"/>
        <rFont val="宋体"/>
        <family val="3"/>
        <charset val="134"/>
      </rPr>
      <t>是</t>
    </r>
    <r>
      <rPr>
        <sz val="12"/>
        <color indexed="10"/>
        <rFont val="Arial"/>
        <family val="2"/>
      </rPr>
      <t>SD Card</t>
    </r>
    <r>
      <rPr>
        <sz val="12"/>
        <color indexed="10"/>
        <rFont val="宋体"/>
        <family val="3"/>
        <charset val="134"/>
      </rPr>
      <t>供电，请在靠近</t>
    </r>
    <r>
      <rPr>
        <sz val="12"/>
        <color indexed="10"/>
        <rFont val="Arial"/>
        <family val="2"/>
      </rPr>
      <t>SD card connecter</t>
    </r>
    <r>
      <rPr>
        <sz val="12"/>
        <color indexed="10"/>
        <rFont val="宋体"/>
        <family val="3"/>
        <charset val="134"/>
      </rPr>
      <t>端对地加</t>
    </r>
    <r>
      <rPr>
        <sz val="12"/>
        <color indexed="10"/>
        <rFont val="Arial"/>
        <family val="2"/>
      </rPr>
      <t>2Kohm/0402 (</t>
    </r>
    <r>
      <rPr>
        <sz val="12"/>
        <color indexed="10"/>
        <rFont val="宋体"/>
        <family val="3"/>
        <charset val="134"/>
      </rPr>
      <t>必要时会调整阻值</t>
    </r>
    <r>
      <rPr>
        <sz val="12"/>
        <color indexed="10"/>
        <rFont val="Arial"/>
        <family val="2"/>
      </rPr>
      <t xml:space="preserve">) </t>
    </r>
    <phoneticPr fontId="80" type="noConversion"/>
  </si>
  <si>
    <r>
      <rPr>
        <sz val="12"/>
        <color indexed="10"/>
        <rFont val="宋体"/>
        <family val="3"/>
        <charset val="134"/>
      </rPr>
      <t>确认</t>
    </r>
    <r>
      <rPr>
        <sz val="12"/>
        <color indexed="10"/>
        <rFont val="Arial"/>
        <family val="2"/>
      </rPr>
      <t>Core</t>
    </r>
    <r>
      <rPr>
        <sz val="12"/>
        <color indexed="10"/>
        <rFont val="宋体"/>
        <family val="3"/>
        <charset val="134"/>
      </rPr>
      <t>电压</t>
    </r>
    <r>
      <rPr>
        <sz val="12"/>
        <color indexed="10"/>
        <rFont val="Arial"/>
        <family val="2"/>
      </rPr>
      <t>DVFS</t>
    </r>
    <r>
      <rPr>
        <sz val="12"/>
        <color indexed="10"/>
        <rFont val="宋体"/>
        <family val="3"/>
        <charset val="134"/>
      </rPr>
      <t>动态调压电路是否有预留，并确认开机时启动电压是否设定正确（</t>
    </r>
    <r>
      <rPr>
        <sz val="12"/>
        <color indexed="10"/>
        <rFont val="Arial"/>
        <family val="2"/>
      </rPr>
      <t>default 1V</t>
    </r>
    <r>
      <rPr>
        <sz val="12"/>
        <color indexed="10"/>
        <rFont val="宋体"/>
        <family val="3"/>
        <charset val="134"/>
      </rPr>
      <t>启动）</t>
    </r>
    <phoneticPr fontId="80" type="noConversion"/>
  </si>
  <si>
    <r>
      <t>VDDP_1</t>
    </r>
    <r>
      <rPr>
        <sz val="12"/>
        <rFont val="宋体"/>
        <family val="3"/>
        <charset val="134"/>
      </rPr>
      <t>是给</t>
    </r>
    <r>
      <rPr>
        <sz val="12"/>
        <rFont val="Arial"/>
        <family val="2"/>
      </rPr>
      <t>Sensor0</t>
    </r>
    <r>
      <rPr>
        <sz val="12"/>
        <rFont val="宋体"/>
        <family val="3"/>
        <charset val="134"/>
      </rPr>
      <t>及</t>
    </r>
    <r>
      <rPr>
        <sz val="12"/>
        <rFont val="Arial"/>
        <family val="2"/>
      </rPr>
      <t>I2C1</t>
    </r>
    <r>
      <rPr>
        <sz val="12"/>
        <rFont val="宋体"/>
        <family val="3"/>
        <charset val="134"/>
      </rPr>
      <t>供电的，确保</t>
    </r>
    <r>
      <rPr>
        <sz val="12"/>
        <rFont val="Arial"/>
        <family val="2"/>
      </rPr>
      <t>sensor IO</t>
    </r>
    <r>
      <rPr>
        <sz val="12"/>
        <rFont val="宋体"/>
        <family val="3"/>
        <charset val="134"/>
      </rPr>
      <t>电压匹配（一般是</t>
    </r>
    <r>
      <rPr>
        <sz val="12"/>
        <rFont val="Arial"/>
        <family val="2"/>
      </rPr>
      <t>1.8V</t>
    </r>
    <r>
      <rPr>
        <sz val="12"/>
        <rFont val="宋体"/>
        <family val="3"/>
        <charset val="134"/>
      </rPr>
      <t>）</t>
    </r>
    <phoneticPr fontId="80" type="noConversion"/>
  </si>
  <si>
    <r>
      <rPr>
        <sz val="12"/>
        <rFont val="宋体"/>
        <family val="3"/>
        <charset val="134"/>
      </rPr>
      <t>检查电源端对地电容耐压是否符合设计规格</t>
    </r>
    <phoneticPr fontId="2" type="noConversion"/>
  </si>
  <si>
    <r>
      <rPr>
        <sz val="12"/>
        <rFont val="宋体"/>
        <family val="3"/>
        <charset val="134"/>
      </rPr>
      <t>检查</t>
    </r>
    <r>
      <rPr>
        <sz val="12"/>
        <rFont val="Arial"/>
        <family val="2"/>
      </rPr>
      <t>DC-DC</t>
    </r>
    <r>
      <rPr>
        <sz val="12"/>
        <rFont val="宋体"/>
        <family val="3"/>
        <charset val="134"/>
      </rPr>
      <t>反馈电阻阻值是否设置正确</t>
    </r>
    <phoneticPr fontId="2" type="noConversion"/>
  </si>
  <si>
    <r>
      <rPr>
        <sz val="12"/>
        <rFont val="宋体"/>
        <family val="3"/>
        <charset val="134"/>
      </rPr>
      <t>检查电源</t>
    </r>
    <r>
      <rPr>
        <sz val="12"/>
        <rFont val="Arial"/>
        <family val="2"/>
      </rPr>
      <t>IC</t>
    </r>
    <r>
      <rPr>
        <sz val="12"/>
        <rFont val="宋体"/>
        <family val="3"/>
        <charset val="134"/>
      </rPr>
      <t>及路径上串的磁珠、</t>
    </r>
    <r>
      <rPr>
        <sz val="12"/>
        <rFont val="Arial"/>
        <family val="2"/>
      </rPr>
      <t>DC-DC</t>
    </r>
    <r>
      <rPr>
        <sz val="12"/>
        <rFont val="宋体"/>
        <family val="3"/>
        <charset val="134"/>
      </rPr>
      <t>功率电感规格和</t>
    </r>
    <r>
      <rPr>
        <sz val="12"/>
        <rFont val="Arial"/>
        <family val="2"/>
      </rPr>
      <t>Caps</t>
    </r>
    <r>
      <rPr>
        <sz val="12"/>
        <rFont val="宋体"/>
        <family val="3"/>
        <charset val="134"/>
      </rPr>
      <t>是否符合电流的要求，走线尽量粗和短</t>
    </r>
    <phoneticPr fontId="80" type="noConversion"/>
  </si>
  <si>
    <t>Power Check</t>
    <phoneticPr fontId="2" type="noConversion"/>
  </si>
  <si>
    <r>
      <rPr>
        <b/>
        <sz val="12"/>
        <color indexed="10"/>
        <rFont val="宋体"/>
        <family val="3"/>
        <charset val="134"/>
      </rPr>
      <t>启动配置</t>
    </r>
    <r>
      <rPr>
        <b/>
        <sz val="12"/>
        <color indexed="10"/>
        <rFont val="Arial"/>
        <family val="2"/>
      </rPr>
      <t>Pin</t>
    </r>
    <r>
      <rPr>
        <b/>
        <sz val="12"/>
        <color indexed="10"/>
        <rFont val="宋体"/>
        <family val="3"/>
        <charset val="134"/>
      </rPr>
      <t>用到的是</t>
    </r>
    <r>
      <rPr>
        <b/>
        <sz val="12"/>
        <color indexed="10"/>
        <rFont val="Arial"/>
        <family val="2"/>
      </rPr>
      <t>PM_SPI_XX</t>
    </r>
    <r>
      <rPr>
        <b/>
        <sz val="12"/>
        <color indexed="10"/>
        <rFont val="宋体"/>
        <family val="3"/>
        <charset val="134"/>
      </rPr>
      <t>接口，注意不要接错</t>
    </r>
    <phoneticPr fontId="2" type="noConversion"/>
  </si>
  <si>
    <r>
      <t xml:space="preserve">HW strapping  </t>
    </r>
    <r>
      <rPr>
        <b/>
        <sz val="12"/>
        <color indexed="10"/>
        <rFont val="宋体"/>
        <family val="3"/>
        <charset val="134"/>
      </rPr>
      <t>如</t>
    </r>
    <r>
      <rPr>
        <b/>
        <sz val="12"/>
        <color indexed="10"/>
        <rFont val="Arial"/>
        <family val="2"/>
      </rPr>
      <t>Boot Information</t>
    </r>
    <r>
      <rPr>
        <b/>
        <sz val="12"/>
        <color indexed="10"/>
        <rFont val="宋体"/>
        <family val="3"/>
        <charset val="134"/>
      </rPr>
      <t>设置，请严格按照表格来配置，否则会无法启动</t>
    </r>
    <phoneticPr fontId="2" type="noConversion"/>
  </si>
  <si>
    <r>
      <t>H</t>
    </r>
    <r>
      <rPr>
        <b/>
        <sz val="12"/>
        <color indexed="10"/>
        <rFont val="Arial"/>
        <family val="2"/>
      </rPr>
      <t>W strapping</t>
    </r>
    <phoneticPr fontId="2" type="noConversion"/>
  </si>
  <si>
    <r>
      <t>Reset</t>
    </r>
    <r>
      <rPr>
        <b/>
        <sz val="12"/>
        <color indexed="10"/>
        <rFont val="宋体"/>
        <family val="3"/>
        <charset val="134"/>
      </rPr>
      <t>为</t>
    </r>
    <r>
      <rPr>
        <b/>
        <sz val="12"/>
        <color indexed="10"/>
        <rFont val="Arial"/>
        <family val="2"/>
      </rPr>
      <t>High active</t>
    </r>
    <r>
      <rPr>
        <b/>
        <sz val="12"/>
        <color indexed="10"/>
        <rFont val="宋体"/>
        <family val="3"/>
        <charset val="134"/>
      </rPr>
      <t>，确认设定是否正确</t>
    </r>
    <phoneticPr fontId="80" type="noConversion"/>
  </si>
  <si>
    <t>Reset</t>
    <phoneticPr fontId="2" type="noConversion"/>
  </si>
  <si>
    <t>CLK需要确保为PD，其他的DATA、CMD和CDZ需要确保为PU</t>
    <phoneticPr fontId="80" type="noConversion"/>
  </si>
  <si>
    <r>
      <t>SD0_GPIO0</t>
    </r>
    <r>
      <rPr>
        <b/>
        <sz val="12"/>
        <color indexed="10"/>
        <rFont val="宋体"/>
        <family val="3"/>
        <charset val="134"/>
      </rPr>
      <t>芯片内部配为</t>
    </r>
    <r>
      <rPr>
        <b/>
        <sz val="12"/>
        <color indexed="10"/>
        <rFont val="Arial"/>
        <family val="2"/>
      </rPr>
      <t>SD_POWER_EN</t>
    </r>
    <r>
      <rPr>
        <b/>
        <sz val="12"/>
        <color indexed="10"/>
        <rFont val="宋体"/>
        <family val="3"/>
        <charset val="134"/>
      </rPr>
      <t>，不能更改，该脚直接连</t>
    </r>
    <r>
      <rPr>
        <b/>
        <sz val="12"/>
        <color indexed="10"/>
        <rFont val="Arial"/>
        <family val="2"/>
      </rPr>
      <t>P_MOS</t>
    </r>
    <r>
      <rPr>
        <b/>
        <sz val="12"/>
        <color indexed="10"/>
        <rFont val="宋体"/>
        <family val="3"/>
        <charset val="134"/>
      </rPr>
      <t>的栅极控制</t>
    </r>
    <r>
      <rPr>
        <b/>
        <sz val="12"/>
        <color indexed="10"/>
        <rFont val="Arial"/>
        <family val="2"/>
      </rPr>
      <t>SD</t>
    </r>
    <r>
      <rPr>
        <b/>
        <sz val="12"/>
        <color indexed="10"/>
        <rFont val="宋体"/>
        <family val="3"/>
        <charset val="134"/>
      </rPr>
      <t>卡电源导通情况，</t>
    </r>
    <r>
      <rPr>
        <b/>
        <sz val="12"/>
        <color indexed="10"/>
        <rFont val="Arial"/>
        <family val="2"/>
      </rPr>
      <t>Low Active</t>
    </r>
    <phoneticPr fontId="80" type="noConversion"/>
  </si>
  <si>
    <r>
      <rPr>
        <sz val="12"/>
        <color indexed="8"/>
        <rFont val="宋体"/>
        <family val="3"/>
        <charset val="134"/>
      </rPr>
      <t>需要使用</t>
    </r>
    <r>
      <rPr>
        <sz val="12"/>
        <color indexed="8"/>
        <rFont val="Arial"/>
        <family val="2"/>
      </rPr>
      <t>SD</t>
    </r>
    <r>
      <rPr>
        <sz val="12"/>
        <color indexed="8"/>
        <rFont val="宋体"/>
        <family val="3"/>
        <charset val="134"/>
      </rPr>
      <t>卡功能时，</t>
    </r>
    <r>
      <rPr>
        <sz val="12"/>
        <color indexed="8"/>
        <rFont val="Arial"/>
        <family val="2"/>
      </rPr>
      <t>SDx_CDZ</t>
    </r>
    <r>
      <rPr>
        <sz val="12"/>
        <color indexed="8"/>
        <rFont val="宋体"/>
        <family val="3"/>
        <charset val="134"/>
      </rPr>
      <t>和</t>
    </r>
    <r>
      <rPr>
        <sz val="12"/>
        <color indexed="8"/>
        <rFont val="Arial"/>
        <family val="2"/>
      </rPr>
      <t>SDx_POWER_EN</t>
    </r>
    <r>
      <rPr>
        <sz val="12"/>
        <color indexed="8"/>
        <rFont val="宋体"/>
        <family val="3"/>
        <charset val="134"/>
      </rPr>
      <t>一定要接，缺一不可</t>
    </r>
    <phoneticPr fontId="80" type="noConversion"/>
  </si>
  <si>
    <t>SD Card&amp;SDIO</t>
    <phoneticPr fontId="2" type="noConversion"/>
  </si>
  <si>
    <r>
      <t>CPU</t>
    </r>
    <r>
      <rPr>
        <b/>
        <sz val="12"/>
        <color indexed="10"/>
        <rFont val="宋体"/>
        <family val="3"/>
        <charset val="134"/>
      </rPr>
      <t>用的</t>
    </r>
    <r>
      <rPr>
        <b/>
        <sz val="12"/>
        <color indexed="10"/>
        <rFont val="Arial"/>
        <family val="2"/>
      </rPr>
      <t>SPI Flash</t>
    </r>
    <r>
      <rPr>
        <b/>
        <sz val="12"/>
        <color indexed="10"/>
        <rFont val="宋体"/>
        <family val="3"/>
        <charset val="134"/>
      </rPr>
      <t>是用</t>
    </r>
    <r>
      <rPr>
        <b/>
        <sz val="12"/>
        <color indexed="10"/>
        <rFont val="Arial"/>
        <family val="2"/>
      </rPr>
      <t>PM_SPI_XX</t>
    </r>
    <r>
      <rPr>
        <b/>
        <sz val="12"/>
        <color indexed="10"/>
        <rFont val="宋体"/>
        <family val="3"/>
        <charset val="134"/>
      </rPr>
      <t>接口，</t>
    </r>
    <r>
      <rPr>
        <b/>
        <sz val="12"/>
        <color indexed="10"/>
        <rFont val="宋体"/>
        <family val="3"/>
        <charset val="134"/>
      </rPr>
      <t>切勿接错</t>
    </r>
    <phoneticPr fontId="2" type="noConversion"/>
  </si>
  <si>
    <r>
      <rPr>
        <sz val="12"/>
        <color indexed="8"/>
        <rFont val="宋体"/>
        <family val="3"/>
        <charset val="134"/>
      </rPr>
      <t>我司</t>
    </r>
    <r>
      <rPr>
        <sz val="12"/>
        <color indexed="8"/>
        <rFont val="Arial"/>
        <family val="2"/>
      </rPr>
      <t>SPI_CZ</t>
    </r>
    <r>
      <rPr>
        <sz val="12"/>
        <color indexed="8"/>
        <rFont val="宋体"/>
        <family val="3"/>
        <charset val="134"/>
      </rPr>
      <t>为</t>
    </r>
    <r>
      <rPr>
        <sz val="12"/>
        <color indexed="8"/>
        <rFont val="Arial"/>
        <family val="2"/>
      </rPr>
      <t>Low Active</t>
    </r>
    <r>
      <rPr>
        <sz val="12"/>
        <color indexed="8"/>
        <rFont val="宋体"/>
        <family val="3"/>
        <charset val="134"/>
      </rPr>
      <t>，若是</t>
    </r>
    <r>
      <rPr>
        <sz val="12"/>
        <color indexed="8"/>
        <rFont val="Arial"/>
        <family val="2"/>
      </rPr>
      <t>Device</t>
    </r>
    <r>
      <rPr>
        <sz val="12"/>
        <color indexed="8"/>
        <rFont val="宋体"/>
        <family val="3"/>
        <charset val="134"/>
      </rPr>
      <t>为</t>
    </r>
    <r>
      <rPr>
        <sz val="12"/>
        <color indexed="8"/>
        <rFont val="Arial"/>
        <family val="2"/>
      </rPr>
      <t>High Active</t>
    </r>
    <r>
      <rPr>
        <sz val="12"/>
        <color indexed="8"/>
        <rFont val="宋体"/>
        <family val="3"/>
        <charset val="134"/>
      </rPr>
      <t>，则需要加一个</t>
    </r>
    <r>
      <rPr>
        <sz val="12"/>
        <color indexed="8"/>
        <rFont val="Arial"/>
        <family val="2"/>
      </rPr>
      <t>NPN</t>
    </r>
    <r>
      <rPr>
        <sz val="12"/>
        <color indexed="8"/>
        <rFont val="宋体"/>
        <family val="3"/>
        <charset val="134"/>
      </rPr>
      <t>管做反向</t>
    </r>
    <phoneticPr fontId="2" type="noConversion"/>
  </si>
  <si>
    <r>
      <rPr>
        <sz val="12"/>
        <color indexed="8"/>
        <rFont val="宋体"/>
        <family val="3"/>
        <charset val="134"/>
      </rPr>
      <t>我司</t>
    </r>
    <r>
      <rPr>
        <sz val="12"/>
        <color indexed="8"/>
        <rFont val="Arial"/>
        <family val="2"/>
      </rPr>
      <t>SPIx</t>
    </r>
    <r>
      <rPr>
        <sz val="12"/>
        <color indexed="8"/>
        <rFont val="宋体"/>
        <family val="3"/>
        <charset val="134"/>
      </rPr>
      <t>接口只能做</t>
    </r>
    <r>
      <rPr>
        <sz val="12"/>
        <color indexed="8"/>
        <rFont val="Arial"/>
        <family val="2"/>
      </rPr>
      <t>Master</t>
    </r>
    <r>
      <rPr>
        <sz val="12"/>
        <color indexed="8"/>
        <rFont val="宋体"/>
        <family val="3"/>
        <charset val="134"/>
      </rPr>
      <t>，不能做</t>
    </r>
    <r>
      <rPr>
        <sz val="12"/>
        <color indexed="8"/>
        <rFont val="Arial"/>
        <family val="2"/>
      </rPr>
      <t>Slave</t>
    </r>
    <r>
      <rPr>
        <sz val="12"/>
        <color indexed="8"/>
        <rFont val="宋体"/>
        <family val="3"/>
        <charset val="134"/>
      </rPr>
      <t>，只能一对一，不能接多个</t>
    </r>
    <r>
      <rPr>
        <sz val="12"/>
        <color indexed="8"/>
        <rFont val="Arial"/>
        <family val="2"/>
      </rPr>
      <t>Device</t>
    </r>
    <phoneticPr fontId="2" type="noConversion"/>
  </si>
  <si>
    <t>SPI</t>
    <phoneticPr fontId="2" type="noConversion"/>
  </si>
  <si>
    <r>
      <rPr>
        <sz val="12"/>
        <color indexed="8"/>
        <rFont val="宋体"/>
        <family val="3"/>
        <charset val="134"/>
      </rPr>
      <t>若是有接音频功放芯片时，需要一个</t>
    </r>
    <r>
      <rPr>
        <sz val="12"/>
        <color indexed="8"/>
        <rFont val="Arial"/>
        <family val="2"/>
      </rPr>
      <t>GPIO</t>
    </r>
    <r>
      <rPr>
        <sz val="12"/>
        <color indexed="8"/>
        <rFont val="宋体"/>
        <family val="3"/>
        <charset val="134"/>
      </rPr>
      <t>口去控制功放芯片开启时间，避免音频开启时的</t>
    </r>
    <r>
      <rPr>
        <sz val="12"/>
        <color indexed="8"/>
        <rFont val="Arial"/>
        <family val="2"/>
      </rPr>
      <t>POP</t>
    </r>
    <r>
      <rPr>
        <sz val="12"/>
        <color indexed="8"/>
        <rFont val="宋体"/>
        <family val="3"/>
        <charset val="134"/>
      </rPr>
      <t>声</t>
    </r>
    <phoneticPr fontId="2" type="noConversion"/>
  </si>
  <si>
    <t>Audio</t>
    <phoneticPr fontId="2" type="noConversion"/>
  </si>
  <si>
    <r>
      <t>USB</t>
    </r>
    <r>
      <rPr>
        <sz val="12"/>
        <color theme="1"/>
        <rFont val="宋体"/>
        <family val="3"/>
        <charset val="134"/>
      </rPr>
      <t>既可以支持</t>
    </r>
    <r>
      <rPr>
        <sz val="12"/>
        <color theme="1"/>
        <rFont val="Arial"/>
        <family val="2"/>
      </rPr>
      <t>Host</t>
    </r>
    <r>
      <rPr>
        <sz val="12"/>
        <color theme="1"/>
        <rFont val="宋体"/>
        <family val="3"/>
        <charset val="134"/>
      </rPr>
      <t>也可以做</t>
    </r>
    <r>
      <rPr>
        <sz val="12"/>
        <color theme="1"/>
        <rFont val="Arial"/>
        <family val="2"/>
      </rPr>
      <t>Device</t>
    </r>
    <r>
      <rPr>
        <sz val="12"/>
        <color theme="1"/>
        <rFont val="宋体"/>
        <family val="3"/>
        <charset val="134"/>
      </rPr>
      <t>，通过软件配置</t>
    </r>
    <phoneticPr fontId="2" type="noConversion"/>
  </si>
  <si>
    <t>USB</t>
    <phoneticPr fontId="2" type="noConversion"/>
  </si>
  <si>
    <r>
      <t>I2C0</t>
    </r>
    <r>
      <rPr>
        <b/>
        <sz val="12"/>
        <color indexed="10"/>
        <rFont val="宋体"/>
        <family val="3"/>
        <charset val="134"/>
      </rPr>
      <t>是给</t>
    </r>
    <r>
      <rPr>
        <b/>
        <sz val="12"/>
        <color indexed="10"/>
        <rFont val="Arial"/>
        <family val="2"/>
      </rPr>
      <t>SNR0</t>
    </r>
    <r>
      <rPr>
        <b/>
        <sz val="12"/>
        <color indexed="10"/>
        <rFont val="宋体"/>
        <family val="3"/>
        <charset val="134"/>
      </rPr>
      <t>使用，</t>
    </r>
    <r>
      <rPr>
        <b/>
        <sz val="12"/>
        <color indexed="10"/>
        <rFont val="Arial"/>
        <family val="2"/>
      </rPr>
      <t>I2C1</t>
    </r>
    <r>
      <rPr>
        <b/>
        <sz val="12"/>
        <color indexed="10"/>
        <rFont val="宋体"/>
        <family val="3"/>
        <charset val="134"/>
      </rPr>
      <t>是给</t>
    </r>
    <r>
      <rPr>
        <b/>
        <sz val="12"/>
        <color indexed="10"/>
        <rFont val="Arial"/>
        <family val="2"/>
      </rPr>
      <t>SNR1</t>
    </r>
    <r>
      <rPr>
        <b/>
        <sz val="12"/>
        <color indexed="10"/>
        <rFont val="宋体"/>
        <family val="3"/>
        <charset val="134"/>
      </rPr>
      <t>使用，再需要</t>
    </r>
    <r>
      <rPr>
        <b/>
        <sz val="12"/>
        <color indexed="10"/>
        <rFont val="Arial"/>
        <family val="2"/>
      </rPr>
      <t>I2C</t>
    </r>
    <r>
      <rPr>
        <b/>
        <sz val="12"/>
        <color indexed="10"/>
        <rFont val="宋体"/>
        <family val="3"/>
        <charset val="134"/>
      </rPr>
      <t>时请不要使用这两组</t>
    </r>
    <phoneticPr fontId="2" type="noConversion"/>
  </si>
  <si>
    <r>
      <t>I2C</t>
    </r>
    <r>
      <rPr>
        <sz val="12"/>
        <color indexed="8"/>
        <rFont val="宋体"/>
        <family val="3"/>
        <charset val="134"/>
      </rPr>
      <t>在使用时需要外部接上拉电阻，否则无法工作，其工作最大频率可以到</t>
    </r>
    <r>
      <rPr>
        <sz val="12"/>
        <color indexed="8"/>
        <rFont val="Arial"/>
        <family val="2"/>
      </rPr>
      <t>400KHz</t>
    </r>
    <phoneticPr fontId="2" type="noConversion"/>
  </si>
  <si>
    <t>I2C</t>
    <phoneticPr fontId="2" type="noConversion"/>
  </si>
  <si>
    <r>
      <t>I2S</t>
    </r>
    <r>
      <rPr>
        <sz val="12"/>
        <color indexed="8"/>
        <rFont val="宋体"/>
        <family val="3"/>
        <charset val="134"/>
      </rPr>
      <t>接口有</t>
    </r>
    <r>
      <rPr>
        <sz val="12"/>
        <color indexed="8"/>
        <rFont val="Arial"/>
        <family val="2"/>
      </rPr>
      <t>TX mode</t>
    </r>
    <r>
      <rPr>
        <sz val="12"/>
        <color indexed="8"/>
        <rFont val="宋体"/>
        <family val="3"/>
        <charset val="134"/>
      </rPr>
      <t>和</t>
    </r>
    <r>
      <rPr>
        <sz val="12"/>
        <color indexed="8"/>
        <rFont val="Arial"/>
        <family val="2"/>
      </rPr>
      <t>RX mode</t>
    </r>
    <r>
      <rPr>
        <sz val="12"/>
        <color indexed="8"/>
        <rFont val="宋体"/>
        <family val="3"/>
        <charset val="134"/>
      </rPr>
      <t>，即</t>
    </r>
    <r>
      <rPr>
        <sz val="12"/>
        <color indexed="8"/>
        <rFont val="Arial"/>
        <family val="2"/>
      </rPr>
      <t>Master mode</t>
    </r>
    <r>
      <rPr>
        <sz val="12"/>
        <color indexed="8"/>
        <rFont val="宋体"/>
        <family val="3"/>
        <charset val="134"/>
      </rPr>
      <t>和</t>
    </r>
    <r>
      <rPr>
        <sz val="12"/>
        <color indexed="8"/>
        <rFont val="Arial"/>
        <family val="2"/>
      </rPr>
      <t>Slave mode</t>
    </r>
    <r>
      <rPr>
        <sz val="12"/>
        <color indexed="8"/>
        <rFont val="宋体"/>
        <family val="3"/>
        <charset val="134"/>
      </rPr>
      <t>区分，注意不要接错</t>
    </r>
    <phoneticPr fontId="2" type="noConversion"/>
  </si>
  <si>
    <r>
      <t>I2S</t>
    </r>
    <r>
      <rPr>
        <b/>
        <sz val="12"/>
        <color indexed="10"/>
        <rFont val="宋体"/>
        <family val="3"/>
        <charset val="134"/>
      </rPr>
      <t>接口一般作为</t>
    </r>
    <r>
      <rPr>
        <b/>
        <sz val="12"/>
        <color indexed="10"/>
        <rFont val="Arial"/>
        <family val="2"/>
      </rPr>
      <t>Master mode</t>
    </r>
    <r>
      <rPr>
        <b/>
        <sz val="12"/>
        <color indexed="10"/>
        <rFont val="宋体"/>
        <family val="3"/>
        <charset val="134"/>
      </rPr>
      <t>，</t>
    </r>
    <r>
      <rPr>
        <b/>
        <sz val="12"/>
        <color indexed="10"/>
        <rFont val="Arial"/>
        <family val="2"/>
      </rPr>
      <t>I2S_SDI</t>
    </r>
    <r>
      <rPr>
        <b/>
        <sz val="12"/>
        <color indexed="10"/>
        <rFont val="宋体"/>
        <family val="3"/>
        <charset val="134"/>
      </rPr>
      <t>为</t>
    </r>
    <r>
      <rPr>
        <b/>
        <sz val="12"/>
        <color indexed="10"/>
        <rFont val="Arial"/>
        <family val="2"/>
      </rPr>
      <t>I2S Data Input</t>
    </r>
    <r>
      <rPr>
        <b/>
        <sz val="12"/>
        <color indexed="10"/>
        <rFont val="宋体"/>
        <family val="3"/>
        <charset val="134"/>
      </rPr>
      <t>（</t>
    </r>
    <r>
      <rPr>
        <b/>
        <sz val="12"/>
        <color indexed="10"/>
        <rFont val="Arial"/>
        <family val="2"/>
      </rPr>
      <t>MISO</t>
    </r>
    <r>
      <rPr>
        <b/>
        <sz val="12"/>
        <color indexed="10"/>
        <rFont val="宋体"/>
        <family val="3"/>
        <charset val="134"/>
      </rPr>
      <t>），</t>
    </r>
    <r>
      <rPr>
        <b/>
        <sz val="12"/>
        <color indexed="10"/>
        <rFont val="Arial"/>
        <family val="2"/>
      </rPr>
      <t>I2S_SDO</t>
    </r>
    <r>
      <rPr>
        <b/>
        <sz val="12"/>
        <color indexed="10"/>
        <rFont val="宋体"/>
        <family val="3"/>
        <charset val="134"/>
      </rPr>
      <t>为</t>
    </r>
    <r>
      <rPr>
        <b/>
        <sz val="12"/>
        <color indexed="10"/>
        <rFont val="Arial"/>
        <family val="2"/>
      </rPr>
      <t>I2S Data Output</t>
    </r>
    <r>
      <rPr>
        <b/>
        <sz val="12"/>
        <color indexed="10"/>
        <rFont val="宋体"/>
        <family val="3"/>
        <charset val="134"/>
      </rPr>
      <t>（</t>
    </r>
    <r>
      <rPr>
        <b/>
        <sz val="12"/>
        <color indexed="10"/>
        <rFont val="Arial"/>
        <family val="2"/>
      </rPr>
      <t>MOSI</t>
    </r>
    <r>
      <rPr>
        <b/>
        <sz val="12"/>
        <color indexed="10"/>
        <rFont val="宋体"/>
        <family val="3"/>
        <charset val="134"/>
      </rPr>
      <t>），切勿弄错</t>
    </r>
    <phoneticPr fontId="2" type="noConversion"/>
  </si>
  <si>
    <t>I2S</t>
    <phoneticPr fontId="2" type="noConversion"/>
  </si>
  <si>
    <r>
      <t>Fuart</t>
    </r>
    <r>
      <rPr>
        <sz val="12"/>
        <rFont val="宋体"/>
        <family val="3"/>
        <charset val="134"/>
      </rPr>
      <t>一般是接</t>
    </r>
    <r>
      <rPr>
        <sz val="12"/>
        <rFont val="Arial"/>
        <family val="2"/>
      </rPr>
      <t>BT</t>
    </r>
    <r>
      <rPr>
        <sz val="12"/>
        <rFont val="宋体"/>
        <family val="3"/>
        <charset val="134"/>
      </rPr>
      <t>用，若是要接</t>
    </r>
    <r>
      <rPr>
        <sz val="12"/>
        <rFont val="Arial"/>
        <family val="2"/>
      </rPr>
      <t>1.8V</t>
    </r>
    <r>
      <rPr>
        <sz val="12"/>
        <rFont val="宋体"/>
        <family val="3"/>
        <charset val="134"/>
      </rPr>
      <t>的</t>
    </r>
    <r>
      <rPr>
        <sz val="12"/>
        <rFont val="Arial"/>
        <family val="2"/>
      </rPr>
      <t>BT</t>
    </r>
    <r>
      <rPr>
        <sz val="12"/>
        <rFont val="宋体"/>
        <family val="3"/>
        <charset val="134"/>
      </rPr>
      <t>，则</t>
    </r>
    <r>
      <rPr>
        <sz val="12"/>
        <rFont val="Arial"/>
        <family val="2"/>
      </rPr>
      <t>power domain</t>
    </r>
    <r>
      <rPr>
        <sz val="12"/>
        <rFont val="宋体"/>
        <family val="3"/>
        <charset val="134"/>
      </rPr>
      <t>需要选择可以改为</t>
    </r>
    <r>
      <rPr>
        <sz val="12"/>
        <rFont val="Arial"/>
        <family val="2"/>
      </rPr>
      <t>1.8V</t>
    </r>
    <r>
      <rPr>
        <sz val="12"/>
        <rFont val="宋体"/>
        <family val="3"/>
        <charset val="134"/>
      </rPr>
      <t>的</t>
    </r>
    <r>
      <rPr>
        <sz val="12"/>
        <rFont val="Arial"/>
        <family val="2"/>
      </rPr>
      <t>power domain</t>
    </r>
    <phoneticPr fontId="2" type="noConversion"/>
  </si>
  <si>
    <r>
      <t>Fuart</t>
    </r>
    <r>
      <rPr>
        <sz val="12"/>
        <rFont val="宋体"/>
        <family val="3"/>
        <charset val="134"/>
      </rPr>
      <t>中的</t>
    </r>
    <r>
      <rPr>
        <sz val="12"/>
        <rFont val="Arial"/>
        <family val="2"/>
      </rPr>
      <t>Fuart_RX/TX</t>
    </r>
    <r>
      <rPr>
        <sz val="12"/>
        <rFont val="宋体"/>
        <family val="3"/>
        <charset val="134"/>
      </rPr>
      <t>可以配置为普通</t>
    </r>
    <r>
      <rPr>
        <sz val="12"/>
        <rFont val="Arial"/>
        <family val="2"/>
      </rPr>
      <t>UART</t>
    </r>
    <r>
      <rPr>
        <sz val="12"/>
        <rFont val="宋体"/>
        <family val="3"/>
        <charset val="134"/>
      </rPr>
      <t>用，此时</t>
    </r>
    <r>
      <rPr>
        <sz val="12"/>
        <rFont val="Arial"/>
        <family val="2"/>
      </rPr>
      <t>Fuart_RTS/CTS</t>
    </r>
    <r>
      <rPr>
        <sz val="12"/>
        <rFont val="宋体"/>
        <family val="3"/>
        <charset val="134"/>
      </rPr>
      <t>可以配置为</t>
    </r>
    <r>
      <rPr>
        <sz val="12"/>
        <rFont val="Arial"/>
        <family val="2"/>
      </rPr>
      <t>GPIO</t>
    </r>
    <r>
      <rPr>
        <sz val="12"/>
        <rFont val="宋体"/>
        <family val="3"/>
        <charset val="134"/>
      </rPr>
      <t>口使用</t>
    </r>
    <phoneticPr fontId="2" type="noConversion"/>
  </si>
  <si>
    <t>Fuart</t>
    <phoneticPr fontId="2" type="noConversion"/>
  </si>
  <si>
    <r>
      <t>PM_UART_RX</t>
    </r>
    <r>
      <rPr>
        <sz val="12"/>
        <rFont val="宋体"/>
        <family val="3"/>
        <charset val="134"/>
      </rPr>
      <t>，</t>
    </r>
    <r>
      <rPr>
        <sz val="12"/>
        <rFont val="Arial"/>
        <family val="2"/>
      </rPr>
      <t>PM_UART_TX</t>
    </r>
    <r>
      <rPr>
        <sz val="12"/>
        <rFont val="宋体"/>
        <family val="3"/>
        <charset val="134"/>
      </rPr>
      <t>固定用做</t>
    </r>
    <r>
      <rPr>
        <sz val="12"/>
        <rFont val="Arial"/>
        <family val="2"/>
      </rPr>
      <t>debug</t>
    </r>
    <r>
      <rPr>
        <sz val="12"/>
        <rFont val="宋体"/>
        <family val="3"/>
        <charset val="134"/>
      </rPr>
      <t>使用（请在</t>
    </r>
    <r>
      <rPr>
        <sz val="12"/>
        <rFont val="Arial"/>
        <family val="2"/>
      </rPr>
      <t>TX</t>
    </r>
    <r>
      <rPr>
        <sz val="12"/>
        <rFont val="宋体"/>
        <family val="3"/>
        <charset val="134"/>
      </rPr>
      <t>上增加</t>
    </r>
    <r>
      <rPr>
        <sz val="12"/>
        <rFont val="Arial"/>
        <family val="2"/>
      </rPr>
      <t>4.7K</t>
    </r>
    <r>
      <rPr>
        <sz val="12"/>
        <rFont val="宋体"/>
        <family val="3"/>
        <charset val="134"/>
      </rPr>
      <t>上拉电阻</t>
    </r>
    <r>
      <rPr>
        <sz val="12"/>
        <rFont val="Arial"/>
        <family val="2"/>
      </rPr>
      <t>,</t>
    </r>
    <r>
      <rPr>
        <sz val="12"/>
        <rFont val="宋体"/>
        <family val="3"/>
        <charset val="134"/>
      </rPr>
      <t>在</t>
    </r>
    <r>
      <rPr>
        <sz val="12"/>
        <rFont val="Arial"/>
        <family val="2"/>
      </rPr>
      <t>TX/RX</t>
    </r>
    <r>
      <rPr>
        <sz val="12"/>
        <rFont val="宋体"/>
        <family val="3"/>
        <charset val="134"/>
      </rPr>
      <t>上串</t>
    </r>
    <r>
      <rPr>
        <sz val="12"/>
        <rFont val="Arial"/>
        <family val="2"/>
      </rPr>
      <t>100R</t>
    </r>
    <r>
      <rPr>
        <sz val="12"/>
        <rFont val="宋体"/>
        <family val="3"/>
        <charset val="134"/>
      </rPr>
      <t>电阻以提高抗</t>
    </r>
    <r>
      <rPr>
        <sz val="12"/>
        <rFont val="Arial"/>
        <family val="2"/>
      </rPr>
      <t>ESD</t>
    </r>
    <r>
      <rPr>
        <sz val="12"/>
        <rFont val="宋体"/>
        <family val="3"/>
        <charset val="134"/>
      </rPr>
      <t>能力），请勿用做其他用途</t>
    </r>
    <phoneticPr fontId="2" type="noConversion"/>
  </si>
  <si>
    <t>Uart</t>
    <phoneticPr fontId="2" type="noConversion"/>
  </si>
  <si>
    <r>
      <t>SAR_GPIOx</t>
    </r>
    <r>
      <rPr>
        <sz val="12"/>
        <rFont val="宋体"/>
        <family val="3"/>
        <charset val="134"/>
      </rPr>
      <t>若是作为</t>
    </r>
    <r>
      <rPr>
        <sz val="12"/>
        <rFont val="Arial"/>
        <family val="2"/>
      </rPr>
      <t>ADC</t>
    </r>
    <r>
      <rPr>
        <sz val="12"/>
        <rFont val="宋体"/>
        <family val="3"/>
        <charset val="134"/>
      </rPr>
      <t>输入，建议在上面增加一个</t>
    </r>
    <r>
      <rPr>
        <sz val="12"/>
        <rFont val="Arial"/>
        <family val="2"/>
      </rPr>
      <t>0.1uF</t>
    </r>
    <r>
      <rPr>
        <sz val="12"/>
        <rFont val="宋体"/>
        <family val="3"/>
        <charset val="134"/>
      </rPr>
      <t>小电容，滤除高频杂讯</t>
    </r>
    <phoneticPr fontId="80" type="noConversion"/>
  </si>
  <si>
    <r>
      <t>SAR_GPIOx</t>
    </r>
    <r>
      <rPr>
        <sz val="12"/>
        <rFont val="宋体"/>
        <family val="3"/>
        <charset val="134"/>
      </rPr>
      <t>信号若是跨板连接时，为提高其抗</t>
    </r>
    <r>
      <rPr>
        <sz val="12"/>
        <rFont val="Arial"/>
        <family val="2"/>
      </rPr>
      <t>ESD</t>
    </r>
    <r>
      <rPr>
        <sz val="12"/>
        <rFont val="宋体"/>
        <family val="3"/>
        <charset val="134"/>
      </rPr>
      <t>能力，请在信号线上串</t>
    </r>
    <r>
      <rPr>
        <sz val="12"/>
        <rFont val="Arial"/>
        <family val="2"/>
      </rPr>
      <t>10</t>
    </r>
    <r>
      <rPr>
        <sz val="12"/>
        <rFont val="宋体"/>
        <family val="3"/>
        <charset val="134"/>
      </rPr>
      <t>～</t>
    </r>
    <r>
      <rPr>
        <sz val="12"/>
        <rFont val="Arial"/>
        <family val="2"/>
      </rPr>
      <t>33R</t>
    </r>
    <r>
      <rPr>
        <sz val="12"/>
        <rFont val="宋体"/>
        <family val="3"/>
        <charset val="134"/>
      </rPr>
      <t>电阻，推荐为</t>
    </r>
    <r>
      <rPr>
        <sz val="12"/>
        <rFont val="Arial"/>
        <family val="2"/>
      </rPr>
      <t>22R</t>
    </r>
    <r>
      <rPr>
        <sz val="12"/>
        <rFont val="宋体"/>
        <family val="3"/>
        <charset val="134"/>
      </rPr>
      <t>，若是在板内，则可以不接该电阻</t>
    </r>
    <phoneticPr fontId="80" type="noConversion"/>
  </si>
  <si>
    <t>SAR_GPIOx</t>
    <phoneticPr fontId="2" type="noConversion"/>
  </si>
  <si>
    <r>
      <t>GPIO</t>
    </r>
    <r>
      <rPr>
        <sz val="12"/>
        <color indexed="8"/>
        <rFont val="宋体"/>
        <family val="3"/>
        <charset val="134"/>
      </rPr>
      <t>有对应的</t>
    </r>
    <r>
      <rPr>
        <sz val="12"/>
        <color indexed="8"/>
        <rFont val="Arial"/>
        <family val="2"/>
      </rPr>
      <t>Power Domain</t>
    </r>
    <r>
      <rPr>
        <sz val="12"/>
        <color indexed="8"/>
        <rFont val="宋体"/>
        <family val="3"/>
        <charset val="134"/>
      </rPr>
      <t>，注意电压选择，详情请查看原理图中的说明</t>
    </r>
    <r>
      <rPr>
        <sz val="12"/>
        <color indexed="8"/>
        <rFont val="Arial"/>
        <family val="2"/>
      </rPr>
      <t>GPIO List</t>
    </r>
    <phoneticPr fontId="2" type="noConversion"/>
  </si>
  <si>
    <r>
      <t>GPIO index</t>
    </r>
    <r>
      <rPr>
        <b/>
        <sz val="12"/>
        <color indexed="10"/>
        <rFont val="宋体"/>
        <family val="3"/>
        <charset val="134"/>
      </rPr>
      <t>表示该管脚作为</t>
    </r>
    <r>
      <rPr>
        <b/>
        <sz val="12"/>
        <color indexed="10"/>
        <rFont val="Arial"/>
        <family val="2"/>
      </rPr>
      <t>GPIO</t>
    </r>
    <r>
      <rPr>
        <b/>
        <sz val="12"/>
        <color indexed="10"/>
        <rFont val="宋体"/>
        <family val="3"/>
        <charset val="134"/>
      </rPr>
      <t>口使用时的软件操作序号，另外</t>
    </r>
    <r>
      <rPr>
        <b/>
        <sz val="12"/>
        <color indexed="10"/>
        <rFont val="Arial"/>
        <family val="2"/>
      </rPr>
      <t>“X”</t>
    </r>
    <r>
      <rPr>
        <b/>
        <sz val="12"/>
        <color indexed="10"/>
        <rFont val="宋体"/>
        <family val="3"/>
        <charset val="134"/>
      </rPr>
      <t>不能作为</t>
    </r>
    <r>
      <rPr>
        <b/>
        <sz val="12"/>
        <color indexed="10"/>
        <rFont val="Arial"/>
        <family val="2"/>
      </rPr>
      <t>GPIO</t>
    </r>
    <r>
      <rPr>
        <b/>
        <sz val="12"/>
        <color indexed="10"/>
        <rFont val="宋体"/>
        <family val="3"/>
        <charset val="134"/>
      </rPr>
      <t>口使用</t>
    </r>
    <phoneticPr fontId="2" type="noConversion"/>
  </si>
  <si>
    <r>
      <t>PWMx</t>
    </r>
    <r>
      <rPr>
        <b/>
        <sz val="12"/>
        <color indexed="8"/>
        <rFont val="宋体"/>
        <family val="3"/>
        <charset val="134"/>
      </rPr>
      <t>有同步功能，保证</t>
    </r>
    <r>
      <rPr>
        <b/>
        <sz val="12"/>
        <color indexed="8"/>
        <rFont val="Arial"/>
        <family val="2"/>
      </rPr>
      <t>4</t>
    </r>
    <r>
      <rPr>
        <b/>
        <sz val="12"/>
        <color indexed="8"/>
        <rFont val="宋体"/>
        <family val="3"/>
        <charset val="134"/>
      </rPr>
      <t>个</t>
    </r>
    <r>
      <rPr>
        <b/>
        <sz val="12"/>
        <color indexed="8"/>
        <rFont val="Arial"/>
        <family val="2"/>
      </rPr>
      <t>PWM</t>
    </r>
    <r>
      <rPr>
        <b/>
        <sz val="12"/>
        <color indexed="8"/>
        <rFont val="宋体"/>
        <family val="3"/>
        <charset val="134"/>
      </rPr>
      <t>时序正确去控制电机，但必须为同一个</t>
    </r>
    <r>
      <rPr>
        <b/>
        <sz val="12"/>
        <color indexed="8"/>
        <rFont val="Arial"/>
        <family val="2"/>
      </rPr>
      <t>Group</t>
    </r>
    <r>
      <rPr>
        <b/>
        <sz val="12"/>
        <color indexed="8"/>
        <rFont val="宋体"/>
        <family val="3"/>
        <charset val="134"/>
      </rPr>
      <t>去控制一个</t>
    </r>
    <r>
      <rPr>
        <b/>
        <sz val="12"/>
        <color indexed="8"/>
        <rFont val="Arial"/>
        <family val="2"/>
      </rPr>
      <t>Motor</t>
    </r>
    <r>
      <rPr>
        <b/>
        <sz val="12"/>
        <color indexed="8"/>
        <rFont val="宋体"/>
        <family val="3"/>
        <charset val="134"/>
      </rPr>
      <t>，如：</t>
    </r>
    <r>
      <rPr>
        <b/>
        <sz val="12"/>
        <color indexed="8"/>
        <rFont val="Arial"/>
        <family val="2"/>
      </rPr>
      <t>PWM0~3</t>
    </r>
    <r>
      <rPr>
        <b/>
        <sz val="12"/>
        <color indexed="8"/>
        <rFont val="宋体"/>
        <family val="3"/>
        <charset val="134"/>
      </rPr>
      <t>，</t>
    </r>
    <r>
      <rPr>
        <b/>
        <sz val="12"/>
        <color indexed="8"/>
        <rFont val="Arial"/>
        <family val="2"/>
      </rPr>
      <t>PWM4~7</t>
    </r>
    <phoneticPr fontId="2" type="noConversion"/>
  </si>
  <si>
    <r>
      <t>IC</t>
    </r>
    <r>
      <rPr>
        <b/>
        <sz val="12"/>
        <color indexed="8"/>
        <rFont val="宋体"/>
        <family val="3"/>
        <charset val="134"/>
      </rPr>
      <t>同一个信号会复用到不同的</t>
    </r>
    <r>
      <rPr>
        <b/>
        <sz val="12"/>
        <color indexed="8"/>
        <rFont val="Arial"/>
        <family val="2"/>
      </rPr>
      <t>Pin</t>
    </r>
    <r>
      <rPr>
        <b/>
        <sz val="12"/>
        <color indexed="8"/>
        <rFont val="宋体"/>
        <family val="3"/>
        <charset val="134"/>
      </rPr>
      <t>脚上（如</t>
    </r>
    <r>
      <rPr>
        <b/>
        <sz val="12"/>
        <color indexed="8"/>
        <rFont val="Arial"/>
        <family val="2"/>
      </rPr>
      <t>PWMx</t>
    </r>
    <r>
      <rPr>
        <b/>
        <sz val="12"/>
        <color indexed="8"/>
        <rFont val="宋体"/>
        <family val="3"/>
        <charset val="134"/>
      </rPr>
      <t>），若在其中一个</t>
    </r>
    <r>
      <rPr>
        <b/>
        <sz val="12"/>
        <color indexed="8"/>
        <rFont val="Arial"/>
        <family val="2"/>
      </rPr>
      <t>Pin</t>
    </r>
    <r>
      <rPr>
        <b/>
        <sz val="12"/>
        <color indexed="8"/>
        <rFont val="宋体"/>
        <family val="3"/>
        <charset val="134"/>
      </rPr>
      <t>脚上使用了该信号，在另一个</t>
    </r>
    <r>
      <rPr>
        <b/>
        <sz val="12"/>
        <color indexed="8"/>
        <rFont val="Arial"/>
        <family val="2"/>
      </rPr>
      <t>Pin</t>
    </r>
    <r>
      <rPr>
        <b/>
        <sz val="12"/>
        <color indexed="8"/>
        <rFont val="宋体"/>
        <family val="3"/>
        <charset val="134"/>
      </rPr>
      <t>上就用不了该信号功能了</t>
    </r>
    <phoneticPr fontId="80" type="noConversion"/>
  </si>
  <si>
    <r>
      <rPr>
        <sz val="12"/>
        <color indexed="8"/>
        <rFont val="宋体"/>
        <family val="3"/>
        <charset val="134"/>
      </rPr>
      <t>芯片中各</t>
    </r>
    <r>
      <rPr>
        <sz val="12"/>
        <color indexed="8"/>
        <rFont val="Arial"/>
        <family val="2"/>
      </rPr>
      <t>GPIO</t>
    </r>
    <r>
      <rPr>
        <sz val="12"/>
        <color indexed="8"/>
        <rFont val="宋体"/>
        <family val="3"/>
        <charset val="134"/>
      </rPr>
      <t>口的输出驱动电流大小在</t>
    </r>
    <r>
      <rPr>
        <sz val="12"/>
        <color indexed="8"/>
        <rFont val="Arial"/>
        <family val="2"/>
      </rPr>
      <t>GPIO List</t>
    </r>
    <r>
      <rPr>
        <sz val="12"/>
        <color indexed="8"/>
        <rFont val="宋体"/>
        <family val="3"/>
        <charset val="134"/>
      </rPr>
      <t>中有标明，但若是作为灌电流时，最大为</t>
    </r>
    <r>
      <rPr>
        <sz val="12"/>
        <color indexed="8"/>
        <rFont val="Arial"/>
        <family val="2"/>
      </rPr>
      <t>8mA</t>
    </r>
    <r>
      <rPr>
        <sz val="12"/>
        <color indexed="8"/>
        <rFont val="宋体"/>
        <family val="3"/>
        <charset val="134"/>
      </rPr>
      <t>，超过时请用三极管或</t>
    </r>
    <r>
      <rPr>
        <sz val="12"/>
        <color indexed="8"/>
        <rFont val="Arial"/>
        <family val="2"/>
      </rPr>
      <t>MOS</t>
    </r>
    <r>
      <rPr>
        <sz val="12"/>
        <color indexed="8"/>
        <rFont val="宋体"/>
        <family val="3"/>
        <charset val="134"/>
      </rPr>
      <t>去控制</t>
    </r>
    <phoneticPr fontId="80" type="noConversion"/>
  </si>
  <si>
    <r>
      <rPr>
        <sz val="12"/>
        <color indexed="8"/>
        <rFont val="宋体"/>
        <family val="3"/>
        <charset val="134"/>
      </rPr>
      <t>在选定</t>
    </r>
    <r>
      <rPr>
        <sz val="12"/>
        <color indexed="8"/>
        <rFont val="Arial"/>
        <family val="2"/>
      </rPr>
      <t>GPIO</t>
    </r>
    <r>
      <rPr>
        <sz val="12"/>
        <color indexed="8"/>
        <rFont val="宋体"/>
        <family val="3"/>
        <charset val="134"/>
      </rPr>
      <t>口时，要注意其功能使用，且详细核对我司芯片内部的默认上下拉状态，以防开机误动作</t>
    </r>
    <phoneticPr fontId="2" type="noConversion"/>
  </si>
  <si>
    <r>
      <t>GPIO</t>
    </r>
    <r>
      <rPr>
        <sz val="12"/>
        <color indexed="8"/>
        <rFont val="宋体"/>
        <family val="3"/>
        <charset val="134"/>
      </rPr>
      <t>的分配请尽量按照</t>
    </r>
    <r>
      <rPr>
        <sz val="12"/>
        <color indexed="8"/>
        <rFont val="Arial"/>
        <family val="2"/>
      </rPr>
      <t>Demo</t>
    </r>
    <r>
      <rPr>
        <sz val="12"/>
        <color indexed="8"/>
        <rFont val="宋体"/>
        <family val="3"/>
        <charset val="134"/>
      </rPr>
      <t>板的分配来设计，软件统一性好，便于维护及更新</t>
    </r>
    <phoneticPr fontId="80" type="noConversion"/>
  </si>
  <si>
    <r>
      <rPr>
        <sz val="12"/>
        <color indexed="8"/>
        <rFont val="宋体"/>
        <family val="3"/>
        <charset val="134"/>
      </rPr>
      <t>带中断功能的</t>
    </r>
    <r>
      <rPr>
        <sz val="12"/>
        <color indexed="8"/>
        <rFont val="Arial"/>
        <family val="2"/>
      </rPr>
      <t>GPIO</t>
    </r>
    <r>
      <rPr>
        <sz val="12"/>
        <color indexed="8"/>
        <rFont val="宋体"/>
        <family val="3"/>
        <charset val="134"/>
      </rPr>
      <t>口请查看</t>
    </r>
    <r>
      <rPr>
        <sz val="12"/>
        <color indexed="8"/>
        <rFont val="Arial"/>
        <family val="2"/>
      </rPr>
      <t>GPIO List</t>
    </r>
    <r>
      <rPr>
        <sz val="12"/>
        <color indexed="8"/>
        <rFont val="宋体"/>
        <family val="3"/>
        <charset val="134"/>
      </rPr>
      <t>，注意需要中断输入时</t>
    </r>
    <r>
      <rPr>
        <sz val="12"/>
        <color indexed="8"/>
        <rFont val="Arial"/>
        <family val="2"/>
      </rPr>
      <t>GPIO</t>
    </r>
    <r>
      <rPr>
        <sz val="12"/>
        <color indexed="8"/>
        <rFont val="宋体"/>
        <family val="3"/>
        <charset val="134"/>
      </rPr>
      <t>口的选定</t>
    </r>
    <phoneticPr fontId="80" type="noConversion"/>
  </si>
  <si>
    <r>
      <t>Core Power  0.9V 800Mhz  , 1V 1Ghz</t>
    </r>
    <r>
      <rPr>
        <b/>
        <sz val="12"/>
        <color rgb="FFFF0000"/>
        <rFont val="宋体"/>
        <family val="3"/>
        <charset val="134"/>
      </rPr>
      <t xml:space="preserve">。
</t>
    </r>
    <r>
      <rPr>
        <b/>
        <sz val="12"/>
        <color rgb="FFFF0000"/>
        <rFont val="Arial"/>
        <family val="2"/>
      </rPr>
      <t>Core Power</t>
    </r>
    <r>
      <rPr>
        <b/>
        <sz val="12"/>
        <color rgb="FFFF0000"/>
        <rFont val="宋体"/>
        <family val="3"/>
        <charset val="134"/>
      </rPr>
      <t>电压不做动态切换的需要注意：在低温情况下，芯片需要高压</t>
    </r>
    <r>
      <rPr>
        <b/>
        <sz val="12"/>
        <color rgb="FFFF0000"/>
        <rFont val="Arial"/>
        <family val="2"/>
      </rPr>
      <t>1V</t>
    </r>
    <r>
      <rPr>
        <b/>
        <sz val="12"/>
        <color rgb="FFFF0000"/>
        <rFont val="宋体"/>
        <family val="3"/>
        <charset val="134"/>
      </rPr>
      <t>开机，在高温情况下，需要动态调压，降低芯片功耗。</t>
    </r>
    <phoneticPr fontId="80" type="noConversion"/>
  </si>
  <si>
    <r>
      <t>SAR_GPIO1</t>
    </r>
    <r>
      <rPr>
        <b/>
        <sz val="12"/>
        <color rgb="FFFF0000"/>
        <rFont val="宋体"/>
        <family val="3"/>
        <charset val="134"/>
      </rPr>
      <t>用来调整</t>
    </r>
    <r>
      <rPr>
        <b/>
        <sz val="12"/>
        <color rgb="FFFF0000"/>
        <rFont val="Arial"/>
        <family val="2"/>
      </rPr>
      <t>Core Power</t>
    </r>
    <r>
      <rPr>
        <b/>
        <sz val="12"/>
        <color rgb="FFFF0000"/>
        <rFont val="宋体"/>
        <family val="3"/>
        <charset val="134"/>
      </rPr>
      <t>电压，默认设计成上拉，电压配置成</t>
    </r>
    <r>
      <rPr>
        <b/>
        <sz val="12"/>
        <color rgb="FFFF0000"/>
        <rFont val="Arial"/>
        <family val="2"/>
      </rPr>
      <t>1V/0.9V</t>
    </r>
    <r>
      <rPr>
        <b/>
        <sz val="12"/>
        <color rgb="FFFF0000"/>
        <rFont val="宋体"/>
        <family val="3"/>
        <charset val="134"/>
      </rPr>
      <t>，芯片默认1V开机，系统起来控制Core Power0.9V，在低温情况下，芯片需要高压1V开机，在高温情况下，需要动态调压，降低芯片功耗。</t>
    </r>
    <phoneticPr fontId="2" type="noConversion"/>
  </si>
  <si>
    <t>GPIO</t>
    <phoneticPr fontId="80" type="noConversion"/>
  </si>
  <si>
    <t>Description</t>
    <phoneticPr fontId="2" type="noConversion"/>
  </si>
  <si>
    <t>No.</t>
    <phoneticPr fontId="2" type="noConversion"/>
  </si>
  <si>
    <t>Test Item</t>
    <phoneticPr fontId="2" type="noConversion"/>
  </si>
  <si>
    <t>Item List</t>
    <phoneticPr fontId="2" type="noConversion"/>
  </si>
  <si>
    <t>Review</t>
    <phoneticPr fontId="2" type="noConversion"/>
  </si>
  <si>
    <t>Date</t>
    <phoneticPr fontId="2" type="noConversion"/>
  </si>
  <si>
    <t>Designer</t>
    <phoneticPr fontId="2" type="noConversion"/>
  </si>
  <si>
    <t>Main Chip</t>
    <phoneticPr fontId="2" type="noConversion"/>
  </si>
  <si>
    <t>Hardware Spec</t>
    <phoneticPr fontId="2" type="noConversion"/>
  </si>
  <si>
    <r>
      <rPr>
        <sz val="12"/>
        <rFont val="宋体"/>
        <family val="3"/>
        <charset val="134"/>
      </rPr>
      <t>修改日期</t>
    </r>
    <phoneticPr fontId="80" type="noConversion"/>
  </si>
  <si>
    <t>SD&amp;SDIO Check</t>
    <phoneticPr fontId="2" type="noConversion"/>
  </si>
  <si>
    <r>
      <t>I2S</t>
    </r>
    <r>
      <rPr>
        <sz val="12"/>
        <rFont val="宋体"/>
        <family val="3"/>
        <charset val="134"/>
      </rPr>
      <t>走线是否全程包地，同时注意相邻两层是否有敏感信号与其平行走线</t>
    </r>
    <phoneticPr fontId="2" type="noConversion"/>
  </si>
  <si>
    <r>
      <t>DMIC</t>
    </r>
    <r>
      <rPr>
        <sz val="12"/>
        <rFont val="宋体"/>
        <family val="3"/>
        <charset val="134"/>
      </rPr>
      <t>走线是否全程包地，同时注意相邻两层是否有敏感信号与其平行走线</t>
    </r>
    <phoneticPr fontId="2" type="noConversion"/>
  </si>
  <si>
    <r>
      <rPr>
        <sz val="12"/>
        <rFont val="宋体"/>
        <family val="3"/>
        <charset val="134"/>
      </rPr>
      <t>音频输入输出口增加</t>
    </r>
    <r>
      <rPr>
        <sz val="12"/>
        <rFont val="Arial"/>
        <family val="2"/>
      </rPr>
      <t>ESD</t>
    </r>
    <r>
      <rPr>
        <sz val="12"/>
        <rFont val="宋体"/>
        <family val="3"/>
        <charset val="134"/>
      </rPr>
      <t>防护器件，且就近座子放置</t>
    </r>
    <phoneticPr fontId="2" type="noConversion"/>
  </si>
  <si>
    <t>Audio Check</t>
  </si>
  <si>
    <r>
      <rPr>
        <sz val="12"/>
        <rFont val="宋体"/>
        <family val="3"/>
        <charset val="134"/>
      </rPr>
      <t>若是引线到座子上时，注意增加</t>
    </r>
    <r>
      <rPr>
        <sz val="12"/>
        <rFont val="Arial"/>
        <family val="2"/>
      </rPr>
      <t>ESD</t>
    </r>
    <r>
      <rPr>
        <sz val="12"/>
        <rFont val="宋体"/>
        <family val="3"/>
        <charset val="134"/>
      </rPr>
      <t>防护器件，且就近座子放置</t>
    </r>
    <phoneticPr fontId="2" type="noConversion"/>
  </si>
  <si>
    <r>
      <rPr>
        <sz val="12"/>
        <rFont val="宋体"/>
        <family val="3"/>
        <charset val="134"/>
      </rPr>
      <t>检查</t>
    </r>
    <r>
      <rPr>
        <sz val="12"/>
        <rFont val="Arial"/>
        <family val="2"/>
      </rPr>
      <t>USB</t>
    </r>
    <r>
      <rPr>
        <sz val="12"/>
        <rFont val="宋体"/>
        <family val="3"/>
        <charset val="134"/>
      </rPr>
      <t>中</t>
    </r>
    <r>
      <rPr>
        <sz val="12"/>
        <rFont val="Arial"/>
        <family val="2"/>
      </rPr>
      <t>DP&amp;DM</t>
    </r>
    <r>
      <rPr>
        <sz val="12"/>
        <rFont val="宋体"/>
        <family val="3"/>
        <charset val="134"/>
      </rPr>
      <t>的走线是否有包地，</t>
    </r>
    <r>
      <rPr>
        <sz val="12"/>
        <rFont val="Arial"/>
        <family val="2"/>
      </rPr>
      <t xml:space="preserve"> </t>
    </r>
    <r>
      <rPr>
        <sz val="12"/>
        <rFont val="宋体"/>
        <family val="3"/>
        <charset val="134"/>
      </rPr>
      <t>线宽线距有无符合</t>
    </r>
    <r>
      <rPr>
        <sz val="12"/>
        <rFont val="Arial"/>
        <family val="2"/>
      </rPr>
      <t>Layout guide</t>
    </r>
    <phoneticPr fontId="80" type="noConversion"/>
  </si>
  <si>
    <t>USB Check</t>
  </si>
  <si>
    <r>
      <rPr>
        <sz val="12"/>
        <rFont val="宋体"/>
        <family val="3"/>
        <charset val="134"/>
      </rPr>
      <t>检查</t>
    </r>
    <r>
      <rPr>
        <sz val="12"/>
        <rFont val="Arial"/>
        <family val="2"/>
      </rPr>
      <t>Sensor</t>
    </r>
    <r>
      <rPr>
        <sz val="12"/>
        <rFont val="宋体"/>
        <family val="3"/>
        <charset val="134"/>
      </rPr>
      <t>模拟电源</t>
    </r>
    <r>
      <rPr>
        <sz val="12"/>
        <rFont val="Arial"/>
        <family val="2"/>
      </rPr>
      <t>AVDD pin</t>
    </r>
    <r>
      <rPr>
        <sz val="12"/>
        <rFont val="宋体"/>
        <family val="3"/>
        <charset val="134"/>
      </rPr>
      <t>滤波电容是否靠近</t>
    </r>
    <r>
      <rPr>
        <sz val="12"/>
        <rFont val="Arial"/>
        <family val="2"/>
      </rPr>
      <t>IC</t>
    </r>
    <r>
      <rPr>
        <sz val="12"/>
        <rFont val="宋体"/>
        <family val="3"/>
        <charset val="134"/>
      </rPr>
      <t>摆放，包地、相邻层是否有敏感信号经过</t>
    </r>
    <phoneticPr fontId="2" type="noConversion"/>
  </si>
  <si>
    <r>
      <t>Sensor Data</t>
    </r>
    <r>
      <rPr>
        <sz val="12"/>
        <rFont val="宋体"/>
        <family val="3"/>
        <charset val="134"/>
      </rPr>
      <t>走线，如果是</t>
    </r>
    <r>
      <rPr>
        <sz val="12"/>
        <rFont val="Arial"/>
        <family val="2"/>
      </rPr>
      <t>Parallel</t>
    </r>
    <r>
      <rPr>
        <sz val="12"/>
        <rFont val="宋体"/>
        <family val="3"/>
        <charset val="134"/>
      </rPr>
      <t>接口，</t>
    </r>
    <r>
      <rPr>
        <sz val="12"/>
        <rFont val="Arial"/>
        <family val="2"/>
      </rPr>
      <t>Data</t>
    </r>
    <r>
      <rPr>
        <sz val="12"/>
        <rFont val="宋体"/>
        <family val="3"/>
        <charset val="134"/>
      </rPr>
      <t>和</t>
    </r>
    <r>
      <rPr>
        <sz val="12"/>
        <rFont val="Arial"/>
        <family val="2"/>
      </rPr>
      <t>Pixel clock</t>
    </r>
    <r>
      <rPr>
        <sz val="12"/>
        <rFont val="宋体"/>
        <family val="3"/>
        <charset val="134"/>
      </rPr>
      <t>走等长等距，如果是</t>
    </r>
    <r>
      <rPr>
        <sz val="12"/>
        <rFont val="Arial"/>
        <family val="2"/>
      </rPr>
      <t>MIPI</t>
    </r>
    <r>
      <rPr>
        <sz val="12"/>
        <rFont val="宋体"/>
        <family val="3"/>
        <charset val="134"/>
      </rPr>
      <t>走线，按差分线规则走线，整体包地、远离敏感信号</t>
    </r>
    <phoneticPr fontId="80" type="noConversion"/>
  </si>
  <si>
    <t>Sensor Check</t>
  </si>
  <si>
    <r>
      <rPr>
        <sz val="12"/>
        <rFont val="宋体"/>
        <family val="3"/>
        <charset val="134"/>
      </rPr>
      <t>检查</t>
    </r>
    <r>
      <rPr>
        <sz val="12"/>
        <rFont val="Arial"/>
        <family val="2"/>
      </rPr>
      <t>Sensor MCLK</t>
    </r>
    <r>
      <rPr>
        <sz val="12"/>
        <rFont val="宋体"/>
        <family val="3"/>
        <charset val="134"/>
      </rPr>
      <t>，</t>
    </r>
    <r>
      <rPr>
        <sz val="12"/>
        <rFont val="Arial"/>
        <family val="2"/>
      </rPr>
      <t>PCLK</t>
    </r>
    <r>
      <rPr>
        <sz val="12"/>
        <rFont val="宋体"/>
        <family val="3"/>
        <charset val="134"/>
      </rPr>
      <t>走线是否包地，相邻层是否有敏感信号经过</t>
    </r>
    <phoneticPr fontId="2" type="noConversion"/>
  </si>
  <si>
    <t>Clock Check</t>
    <phoneticPr fontId="2" type="noConversion"/>
  </si>
  <si>
    <r>
      <rPr>
        <sz val="12"/>
        <color indexed="10"/>
        <rFont val="宋体"/>
        <family val="3"/>
        <charset val="134"/>
      </rPr>
      <t>若电源需要拉很长的线时，则需要在远端增加大电容避免该电压波动过大</t>
    </r>
    <phoneticPr fontId="2" type="noConversion"/>
  </si>
  <si>
    <r>
      <t>Power IC</t>
    </r>
    <r>
      <rPr>
        <sz val="12"/>
        <color indexed="10"/>
        <rFont val="宋体"/>
        <family val="3"/>
        <charset val="134"/>
      </rPr>
      <t>和功率电感尽量远离主</t>
    </r>
    <r>
      <rPr>
        <sz val="12"/>
        <color indexed="10"/>
        <rFont val="Arial"/>
        <family val="2"/>
      </rPr>
      <t xml:space="preserve">IC, </t>
    </r>
    <r>
      <rPr>
        <sz val="12"/>
        <color indexed="10"/>
        <rFont val="宋体"/>
        <family val="3"/>
        <charset val="134"/>
      </rPr>
      <t>避免热量过于集中</t>
    </r>
    <phoneticPr fontId="80" type="noConversion"/>
  </si>
  <si>
    <r>
      <rPr>
        <sz val="12"/>
        <rFont val="宋体"/>
        <family val="3"/>
        <charset val="134"/>
      </rPr>
      <t>检查主控</t>
    </r>
    <r>
      <rPr>
        <sz val="12"/>
        <rFont val="Arial"/>
        <family val="2"/>
      </rPr>
      <t>IC</t>
    </r>
    <r>
      <rPr>
        <sz val="12"/>
        <rFont val="宋体"/>
        <family val="3"/>
        <charset val="134"/>
      </rPr>
      <t>各电源</t>
    </r>
    <r>
      <rPr>
        <sz val="12"/>
        <rFont val="Arial"/>
        <family val="2"/>
      </rPr>
      <t>pin</t>
    </r>
    <r>
      <rPr>
        <sz val="12"/>
        <rFont val="宋体"/>
        <family val="3"/>
        <charset val="134"/>
      </rPr>
      <t>滤波电容是否足够且至少有一个</t>
    </r>
    <r>
      <rPr>
        <sz val="12"/>
        <rFont val="Arial"/>
        <family val="2"/>
      </rPr>
      <t>0.1uF</t>
    </r>
    <r>
      <rPr>
        <sz val="12"/>
        <rFont val="宋体"/>
        <family val="3"/>
        <charset val="134"/>
      </rPr>
      <t>电容靠近</t>
    </r>
    <r>
      <rPr>
        <sz val="12"/>
        <rFont val="Arial"/>
        <family val="2"/>
      </rPr>
      <t>IC pin</t>
    </r>
    <r>
      <rPr>
        <sz val="12"/>
        <rFont val="宋体"/>
        <family val="3"/>
        <charset val="134"/>
      </rPr>
      <t>摆放（越近越好，请参照</t>
    </r>
    <r>
      <rPr>
        <sz val="12"/>
        <rFont val="Arial"/>
        <family val="2"/>
      </rPr>
      <t>Demo Board</t>
    </r>
    <r>
      <rPr>
        <sz val="12"/>
        <rFont val="宋体"/>
        <family val="3"/>
        <charset val="134"/>
      </rPr>
      <t>设计）</t>
    </r>
    <phoneticPr fontId="2" type="noConversion"/>
  </si>
  <si>
    <r>
      <rPr>
        <sz val="12"/>
        <rFont val="宋体"/>
        <family val="3"/>
        <charset val="134"/>
      </rPr>
      <t>若</t>
    </r>
    <r>
      <rPr>
        <sz val="12"/>
        <rFont val="Arial"/>
        <family val="2"/>
      </rPr>
      <t>Core/CPU</t>
    </r>
    <r>
      <rPr>
        <sz val="12"/>
        <rFont val="宋体"/>
        <family val="3"/>
        <charset val="134"/>
      </rPr>
      <t>电流超过</t>
    </r>
    <r>
      <rPr>
        <sz val="12"/>
        <rFont val="Arial"/>
        <family val="2"/>
      </rPr>
      <t>2A</t>
    </r>
    <r>
      <rPr>
        <sz val="12"/>
        <rFont val="宋体"/>
        <family val="3"/>
        <charset val="134"/>
      </rPr>
      <t>，确认</t>
    </r>
    <r>
      <rPr>
        <sz val="12"/>
        <rFont val="Arial"/>
        <family val="2"/>
      </rPr>
      <t>core</t>
    </r>
    <r>
      <rPr>
        <sz val="12"/>
        <rFont val="宋体"/>
        <family val="3"/>
        <charset val="134"/>
      </rPr>
      <t>电压源头走线宽度大于</t>
    </r>
    <r>
      <rPr>
        <sz val="12"/>
        <rFont val="Arial"/>
        <family val="2"/>
      </rPr>
      <t>50mil</t>
    </r>
    <r>
      <rPr>
        <sz val="12"/>
        <rFont val="宋体"/>
        <family val="3"/>
        <charset val="134"/>
      </rPr>
      <t>，源头出来换层至少要</t>
    </r>
    <r>
      <rPr>
        <sz val="12"/>
        <rFont val="Arial"/>
        <family val="2"/>
      </rPr>
      <t>4</t>
    </r>
    <r>
      <rPr>
        <sz val="12"/>
        <rFont val="宋体"/>
        <family val="3"/>
        <charset val="134"/>
      </rPr>
      <t>个过孔，同时</t>
    </r>
    <r>
      <rPr>
        <sz val="12"/>
        <rFont val="Arial"/>
        <family val="2"/>
      </rPr>
      <t>Core</t>
    </r>
    <r>
      <rPr>
        <sz val="12"/>
        <rFont val="宋体"/>
        <family val="3"/>
        <charset val="134"/>
      </rPr>
      <t>电压</t>
    </r>
    <r>
      <rPr>
        <sz val="12"/>
        <rFont val="Arial"/>
        <family val="2"/>
      </rPr>
      <t>DC-DC</t>
    </r>
    <r>
      <rPr>
        <sz val="12"/>
        <rFont val="宋体"/>
        <family val="3"/>
        <charset val="134"/>
      </rPr>
      <t>反馈电阻取电需要从</t>
    </r>
    <r>
      <rPr>
        <sz val="12"/>
        <rFont val="Arial"/>
        <family val="2"/>
      </rPr>
      <t>Core</t>
    </r>
    <r>
      <rPr>
        <sz val="12"/>
        <rFont val="宋体"/>
        <family val="3"/>
        <charset val="134"/>
      </rPr>
      <t>电压</t>
    </r>
    <r>
      <rPr>
        <sz val="12"/>
        <rFont val="Arial"/>
        <family val="2"/>
      </rPr>
      <t>Pin</t>
    </r>
    <r>
      <rPr>
        <sz val="12"/>
        <rFont val="宋体"/>
        <family val="3"/>
        <charset val="134"/>
      </rPr>
      <t>端单独拉出来，这样做保证到</t>
    </r>
    <r>
      <rPr>
        <sz val="12"/>
        <rFont val="Arial"/>
        <family val="2"/>
      </rPr>
      <t>IC pin</t>
    </r>
    <r>
      <rPr>
        <sz val="12"/>
        <rFont val="宋体"/>
        <family val="3"/>
        <charset val="134"/>
      </rPr>
      <t>端的电压稳定，</t>
    </r>
    <r>
      <rPr>
        <sz val="12"/>
        <color indexed="10"/>
        <rFont val="Arial"/>
        <family val="2"/>
      </rPr>
      <t>De-couple Cap</t>
    </r>
    <r>
      <rPr>
        <sz val="12"/>
        <color indexed="10"/>
        <rFont val="宋体"/>
        <family val="3"/>
        <charset val="134"/>
      </rPr>
      <t>必须置于</t>
    </r>
    <r>
      <rPr>
        <sz val="12"/>
        <color indexed="10"/>
        <rFont val="Arial"/>
        <family val="2"/>
      </rPr>
      <t>IC</t>
    </r>
    <r>
      <rPr>
        <sz val="12"/>
        <color indexed="10"/>
        <rFont val="宋体"/>
        <family val="3"/>
        <charset val="134"/>
      </rPr>
      <t>背面</t>
    </r>
    <phoneticPr fontId="80" type="noConversion"/>
  </si>
  <si>
    <r>
      <rPr>
        <sz val="12"/>
        <rFont val="宋体"/>
        <family val="3"/>
        <charset val="134"/>
      </rPr>
      <t>检查</t>
    </r>
    <r>
      <rPr>
        <sz val="12"/>
        <rFont val="Arial"/>
        <family val="2"/>
      </rPr>
      <t>DC-DC</t>
    </r>
    <r>
      <rPr>
        <sz val="12"/>
        <rFont val="宋体"/>
        <family val="3"/>
        <charset val="134"/>
      </rPr>
      <t>功率电感旁边和相邻层是否有敏感的信号线走过</t>
    </r>
    <phoneticPr fontId="2" type="noConversion"/>
  </si>
  <si>
    <t>Power Check</t>
    <phoneticPr fontId="2" type="noConversion"/>
  </si>
  <si>
    <t>Review</t>
    <phoneticPr fontId="2" type="noConversion"/>
  </si>
  <si>
    <t>Date</t>
    <phoneticPr fontId="2" type="noConversion"/>
  </si>
  <si>
    <t>Main Chip</t>
    <phoneticPr fontId="2" type="noConversion"/>
  </si>
  <si>
    <t>V1.1</t>
    <phoneticPr fontId="2" type="noConversion"/>
  </si>
  <si>
    <t>V02</t>
    <phoneticPr fontId="80" type="noConversion"/>
  </si>
  <si>
    <r>
      <rPr>
        <sz val="12"/>
        <rFont val="宋体"/>
        <family val="3"/>
        <charset val="134"/>
      </rPr>
      <t>检查</t>
    </r>
    <r>
      <rPr>
        <sz val="12"/>
        <rFont val="Arial"/>
        <family val="2"/>
      </rPr>
      <t>24MHz</t>
    </r>
    <r>
      <rPr>
        <sz val="12"/>
        <rFont val="宋体"/>
        <family val="3"/>
        <charset val="134"/>
      </rPr>
      <t>晶振周边和相邻层是否有敏感信号经过，同时晶振走线全程包地</t>
    </r>
    <phoneticPr fontId="2" type="noConversion"/>
  </si>
  <si>
    <t>History</t>
    <phoneticPr fontId="80" type="noConversion"/>
  </si>
  <si>
    <t>Date</t>
    <phoneticPr fontId="80" type="noConversion"/>
  </si>
  <si>
    <t>Change list</t>
    <phoneticPr fontId="80" type="noConversion"/>
  </si>
  <si>
    <t>GPIO 
index</t>
    <phoneticPr fontId="2" type="noConversion"/>
  </si>
  <si>
    <t>default value 
after reset</t>
    <phoneticPr fontId="2" type="noConversion"/>
  </si>
  <si>
    <t>5V 
tolerance</t>
    <phoneticPr fontId="2" type="noConversion"/>
  </si>
  <si>
    <t>Configuration
(default value)</t>
    <phoneticPr fontId="3" type="noConversion"/>
  </si>
  <si>
    <t>Base Addr</t>
    <phoneticPr fontId="3" type="noConversion"/>
  </si>
  <si>
    <t>16bit
Data Offset</t>
    <phoneticPr fontId="3" type="noConversion"/>
  </si>
  <si>
    <t>8bit Data Offset</t>
    <phoneticPr fontId="80" type="noConversion"/>
  </si>
  <si>
    <t>Driving</t>
    <phoneticPr fontId="3" type="noConversion"/>
  </si>
  <si>
    <t>DRV</t>
    <phoneticPr fontId="3" type="noConversion"/>
  </si>
  <si>
    <t>Configuration
(register settings)</t>
    <phoneticPr fontId="3" type="noConversion"/>
  </si>
  <si>
    <t>OEN 
 0: output / 1: input</t>
    <phoneticPr fontId="3" type="noConversion"/>
  </si>
  <si>
    <t>IN</t>
  </si>
  <si>
    <t>OUT</t>
  </si>
  <si>
    <t>PAD_SR_GPIO00</t>
    <phoneticPr fontId="80" type="noConversion"/>
  </si>
  <si>
    <t>GPIO0</t>
    <phoneticPr fontId="80" type="noConversion"/>
  </si>
  <si>
    <t>Yes</t>
    <phoneticPr fontId="80" type="noConversion"/>
  </si>
  <si>
    <t>default is GPIO</t>
  </si>
  <si>
    <t>103e</t>
  </si>
  <si>
    <t>reg_ej_mode; reg[103cc1]#2 ~ #0=0b
reg_gpio_en_0; reg[103e00]#3=1b</t>
    <phoneticPr fontId="3" type="noConversion"/>
  </si>
  <si>
    <t>reg[103e00]#2</t>
    <phoneticPr fontId="3" type="noConversion"/>
  </si>
  <si>
    <t>reg[103e00]#0</t>
  </si>
  <si>
    <t>reg[103e00]#1</t>
  </si>
  <si>
    <t>DRV=0 -&gt;4mA
DRV=1 -&gt;8mA</t>
  </si>
  <si>
    <t>reg[103e00]#7</t>
  </si>
  <si>
    <t>PAD_SR_GPIO01</t>
    <phoneticPr fontId="80" type="noConversion"/>
  </si>
  <si>
    <t>reg_ej_mode; reg[103cc1]#2 ~ #0=0b 
reg_gpio_en_1; reg[103e02]#3=1b</t>
    <phoneticPr fontId="3" type="noConversion"/>
  </si>
  <si>
    <t>reg[103e02]#2</t>
    <phoneticPr fontId="3" type="noConversion"/>
  </si>
  <si>
    <t>reg[103e02]#0</t>
  </si>
  <si>
    <t>reg[103e02]#1</t>
  </si>
  <si>
    <t>reg[103e02]#7</t>
  </si>
  <si>
    <t>PAD_SR_GPIO02</t>
    <phoneticPr fontId="80" type="noConversion"/>
  </si>
  <si>
    <t>reg_ej_mode;reg[103cc1]#2 ~ #0=0b 
reg_gpio_en_2; reg[103e04]#3=1b</t>
    <phoneticPr fontId="3" type="noConversion"/>
  </si>
  <si>
    <t>reg[103e04]#2</t>
  </si>
  <si>
    <t>reg[103e04]#0</t>
  </si>
  <si>
    <t>reg[103e04]#1</t>
  </si>
  <si>
    <t>reg[103e04]#7</t>
  </si>
  <si>
    <t>PAD_SR_GPIO03</t>
    <phoneticPr fontId="80" type="noConversion"/>
  </si>
  <si>
    <t>reg_ej_mode; reg[103cc1]#2 ~ #0=0b 
reg_gpio_en_3; reg[103e06]#3=1b</t>
    <phoneticPr fontId="3" type="noConversion"/>
  </si>
  <si>
    <t>reg[103e06]#2</t>
  </si>
  <si>
    <t>reg[103e06]#0</t>
  </si>
  <si>
    <t>reg[103e06]#1</t>
  </si>
  <si>
    <t>reg[103e06]#7</t>
  </si>
  <si>
    <t>PAD_SR_GPIO04</t>
    <phoneticPr fontId="80" type="noConversion"/>
  </si>
  <si>
    <t xml:space="preserve">reg_gpio_en_4; reg[103e08]#3=1b
</t>
  </si>
  <si>
    <t>reg[103e08]#2</t>
  </si>
  <si>
    <t>reg[103e08]#0</t>
  </si>
  <si>
    <t>reg[103e08]#1</t>
  </si>
  <si>
    <t>reg[103e08]#7</t>
  </si>
  <si>
    <t>PAD_SR_GPIO05</t>
    <phoneticPr fontId="80" type="noConversion"/>
  </si>
  <si>
    <t xml:space="preserve">reg_gpio_en_5; reg[103e0A]#3=1b
</t>
  </si>
  <si>
    <t>reg[103e0A]#2</t>
  </si>
  <si>
    <t>reg[103e0A]#0</t>
  </si>
  <si>
    <t>reg[103e0A]#1</t>
  </si>
  <si>
    <t>reg[103e0A]#7</t>
  </si>
  <si>
    <t>PAD_SR_GPIO06</t>
    <phoneticPr fontId="80" type="noConversion"/>
  </si>
  <si>
    <t xml:space="preserve">reg_gpio_en_6; reg[103e0C]#3=1b
</t>
  </si>
  <si>
    <t>reg[103e0C]#2</t>
  </si>
  <si>
    <t>reg[103e0C]#0</t>
  </si>
  <si>
    <t>reg[103e0C]#1</t>
  </si>
  <si>
    <t>reg[103e0C]#7</t>
  </si>
  <si>
    <t>PAD_SR_GPIO07</t>
    <phoneticPr fontId="80" type="noConversion"/>
  </si>
  <si>
    <t xml:space="preserve">reg_gpio_en_7; reg[103e0E]#3=1b
</t>
  </si>
  <si>
    <t>reg[103e0E]#2</t>
  </si>
  <si>
    <t>reg[103e0E]#0</t>
  </si>
  <si>
    <t>reg[103e0E]#1</t>
  </si>
  <si>
    <t>reg[103e0E]#7</t>
  </si>
  <si>
    <t>PAD_SR_GPIO09</t>
    <phoneticPr fontId="80" type="noConversion"/>
  </si>
  <si>
    <t>GPIO9</t>
    <phoneticPr fontId="80" type="noConversion"/>
  </si>
  <si>
    <t xml:space="preserve">reg_gpio_en_9; reg[103e12]#3=1b
</t>
  </si>
  <si>
    <t>reg[103e12]#2</t>
  </si>
  <si>
    <t>reg[103e12]#0</t>
  </si>
  <si>
    <t>reg[103e12]#1</t>
  </si>
  <si>
    <t>reg[103e12]#7</t>
  </si>
  <si>
    <t>PAD_SR_GPIO10</t>
    <phoneticPr fontId="80" type="noConversion"/>
  </si>
  <si>
    <t>GPIO10</t>
    <phoneticPr fontId="80" type="noConversion"/>
  </si>
  <si>
    <t>0A</t>
  </si>
  <si>
    <t xml:space="preserve">reg_gpio_en_10; reg[103e14]#3=1b
</t>
  </si>
  <si>
    <t>reg[103e14]#2</t>
  </si>
  <si>
    <t>reg[103e14]#0</t>
  </si>
  <si>
    <t>reg[103e14]#1</t>
  </si>
  <si>
    <t>reg[103e14]#7</t>
  </si>
  <si>
    <t>PAD_SR_GPIO11</t>
    <phoneticPr fontId="80" type="noConversion"/>
  </si>
  <si>
    <t>GPIO11</t>
    <phoneticPr fontId="80" type="noConversion"/>
  </si>
  <si>
    <t>0B</t>
  </si>
  <si>
    <t xml:space="preserve">reg_gpio_en_11; reg[103e16]#3=1b
</t>
  </si>
  <si>
    <t>reg[103e16]#2</t>
  </si>
  <si>
    <t>reg[103e16]#0</t>
  </si>
  <si>
    <t>reg[103e16]#1</t>
  </si>
  <si>
    <t>reg[103e16]#7</t>
  </si>
  <si>
    <t>PAD_TTL0</t>
    <phoneticPr fontId="80" type="noConversion"/>
  </si>
  <si>
    <t>GPIO17</t>
    <phoneticPr fontId="80" type="noConversion"/>
  </si>
  <si>
    <t>reg_ej_mode;reg[103cc1]#2~#0=0b 
reg_gpio_en_17; reg[103e22]#3=1b</t>
    <phoneticPr fontId="3" type="noConversion"/>
  </si>
  <si>
    <t>reg[103e22]#2</t>
  </si>
  <si>
    <t>reg[103e22]#0</t>
  </si>
  <si>
    <t>reg[103e22]#1</t>
  </si>
  <si>
    <t>reg[103e22]#7</t>
  </si>
  <si>
    <t>PAD_TTL1</t>
    <phoneticPr fontId="80" type="noConversion"/>
  </si>
  <si>
    <t>GPIO18</t>
    <phoneticPr fontId="80" type="noConversion"/>
  </si>
  <si>
    <t>reg_ej_mode;reg[103cc1]#2~#0=0b 
reg_gpio_en_18; reg[103e24]#3=1b</t>
    <phoneticPr fontId="3" type="noConversion"/>
  </si>
  <si>
    <t>reg[103e24]#2</t>
  </si>
  <si>
    <t>reg[103e24]#0</t>
  </si>
  <si>
    <t>reg[103e24]#1</t>
  </si>
  <si>
    <t>reg[103e24]#7</t>
  </si>
  <si>
    <t>PAD_TTL2</t>
    <phoneticPr fontId="80" type="noConversion"/>
  </si>
  <si>
    <t>GPIO19</t>
    <phoneticPr fontId="80" type="noConversion"/>
  </si>
  <si>
    <t>reg_ej_mode;reg[103cc1]#2~#0=0b 
reg_gpio_en_19; reg[103e26]#3=1b</t>
    <phoneticPr fontId="3" type="noConversion"/>
  </si>
  <si>
    <t>reg[103e26]#2</t>
  </si>
  <si>
    <t>reg[103e26]#0</t>
  </si>
  <si>
    <t>reg[103e26]#1</t>
  </si>
  <si>
    <t>reg[103e26]#7</t>
  </si>
  <si>
    <t>PAD_TTL3</t>
    <phoneticPr fontId="80" type="noConversion"/>
  </si>
  <si>
    <t>GPIO20</t>
    <phoneticPr fontId="80" type="noConversion"/>
  </si>
  <si>
    <t>reg_ej_mode;reg[103cc1]#2~#0=0b 
reg_gpio_en_20; reg[103e28]#3=1b</t>
    <phoneticPr fontId="3" type="noConversion"/>
  </si>
  <si>
    <t>reg[103e28]#2</t>
  </si>
  <si>
    <t>reg[103e28]#0</t>
  </si>
  <si>
    <t>reg[103e28]#1</t>
  </si>
  <si>
    <t>reg[103e28]#7</t>
  </si>
  <si>
    <t>PAD_TTL4</t>
    <phoneticPr fontId="80" type="noConversion"/>
  </si>
  <si>
    <t>GPIO21</t>
    <phoneticPr fontId="80" type="noConversion"/>
  </si>
  <si>
    <t xml:space="preserve">reg_gpio_en_21; reg[103e2A]#3=1b
</t>
  </si>
  <si>
    <t>reg[103e2A]#2</t>
  </si>
  <si>
    <t>reg[103e2A]#0</t>
  </si>
  <si>
    <t>reg[103e2A]#1</t>
  </si>
  <si>
    <t>reg[103e2A]#7</t>
  </si>
  <si>
    <t>PAD_TTL5</t>
    <phoneticPr fontId="80" type="noConversion"/>
  </si>
  <si>
    <t>GPIO22</t>
    <phoneticPr fontId="80" type="noConversion"/>
  </si>
  <si>
    <t xml:space="preserve">reg_gpio_en_22; reg[103e2C]#3=1b
</t>
  </si>
  <si>
    <t>reg[103e2C]#2</t>
  </si>
  <si>
    <t>reg[103e2C]#0</t>
  </si>
  <si>
    <t>reg[103e2C]#1</t>
  </si>
  <si>
    <t>reg[103e2C]#7</t>
  </si>
  <si>
    <t>PAD_TTL6</t>
    <phoneticPr fontId="80" type="noConversion"/>
  </si>
  <si>
    <t>GPIO23</t>
    <phoneticPr fontId="80" type="noConversion"/>
  </si>
  <si>
    <t xml:space="preserve">reg_gpio_en_23; reg[103e2E]#3=1b
</t>
  </si>
  <si>
    <t>reg[103e2E]#2</t>
  </si>
  <si>
    <t>reg[103e2E]#0</t>
  </si>
  <si>
    <t>reg[103e2E]#1</t>
  </si>
  <si>
    <t>reg[103e2E]#7</t>
  </si>
  <si>
    <t>PAD_TTL7</t>
    <phoneticPr fontId="80" type="noConversion"/>
  </si>
  <si>
    <t>GPIO24</t>
    <phoneticPr fontId="80" type="noConversion"/>
  </si>
  <si>
    <t xml:space="preserve">reg_gpio_en_24; reg[103e30]#3=1b
</t>
  </si>
  <si>
    <t>reg[103e30]#2</t>
  </si>
  <si>
    <t>reg[103e30]#0</t>
  </si>
  <si>
    <t>reg[103e30]#1</t>
  </si>
  <si>
    <t>reg[103e30]#7</t>
  </si>
  <si>
    <t>PAD_TTL8</t>
    <phoneticPr fontId="80" type="noConversion"/>
  </si>
  <si>
    <t>GPIO25</t>
    <phoneticPr fontId="80" type="noConversion"/>
  </si>
  <si>
    <t xml:space="preserve">reg_gpio_en_25; reg[103e32]#3=1b
</t>
  </si>
  <si>
    <t>reg[103e32]#2</t>
  </si>
  <si>
    <t>reg[103e32]#0</t>
  </si>
  <si>
    <t>reg[103e32]#1</t>
  </si>
  <si>
    <t>reg[103e32]#7</t>
  </si>
  <si>
    <t>PAD_TTL11</t>
    <phoneticPr fontId="80" type="noConversion"/>
  </si>
  <si>
    <t>GPIO28</t>
    <phoneticPr fontId="80" type="noConversion"/>
  </si>
  <si>
    <t>1C</t>
  </si>
  <si>
    <t xml:space="preserve">reg_gpio_en_28; reg[103e38]#3=1b
</t>
  </si>
  <si>
    <t>reg[103e38]#2</t>
  </si>
  <si>
    <t>reg[103e38]#0</t>
  </si>
  <si>
    <t>reg[103e38]#1</t>
  </si>
  <si>
    <t>reg[103e38]#7</t>
  </si>
  <si>
    <t>PAD_TTL12</t>
    <phoneticPr fontId="80" type="noConversion"/>
  </si>
  <si>
    <t>GPIO29</t>
    <phoneticPr fontId="80" type="noConversion"/>
  </si>
  <si>
    <t>1D</t>
    <phoneticPr fontId="80" type="noConversion"/>
  </si>
  <si>
    <t>reg_ej_mode;reg[103cc1]#2~#0=0b 
reg_gpio_en_29; reg[103e3A]#3=1b</t>
    <phoneticPr fontId="3" type="noConversion"/>
  </si>
  <si>
    <t>reg[103e3A]#2</t>
  </si>
  <si>
    <t>reg[103e3A]#0</t>
  </si>
  <si>
    <t>reg[103e3A]#1</t>
  </si>
  <si>
    <t>reg[103e3A]#7</t>
  </si>
  <si>
    <t>PAD_TTL13</t>
    <phoneticPr fontId="80" type="noConversion"/>
  </si>
  <si>
    <t>GPIO30</t>
    <phoneticPr fontId="80" type="noConversion"/>
  </si>
  <si>
    <t>1E</t>
    <phoneticPr fontId="80" type="noConversion"/>
  </si>
  <si>
    <t>reg_ej_mode;reg[103cc1]#2~#0=0b 
reg_gpio_en_30; reg[103e3C]#3=1b</t>
    <phoneticPr fontId="3" type="noConversion"/>
  </si>
  <si>
    <t>reg[103e3C]#2</t>
  </si>
  <si>
    <t>reg[103e3C]#0</t>
  </si>
  <si>
    <t>reg[103e3C]#1</t>
  </si>
  <si>
    <t>reg[103e3C]#7</t>
  </si>
  <si>
    <t>PAD_TTL14</t>
    <phoneticPr fontId="80" type="noConversion"/>
  </si>
  <si>
    <t>GPIO31</t>
    <phoneticPr fontId="80" type="noConversion"/>
  </si>
  <si>
    <t>1F</t>
    <phoneticPr fontId="80" type="noConversion"/>
  </si>
  <si>
    <t>reg_ej_mode;reg[103cc1]#2~#0=0b 
reg_gpio_en_31; reg[103e3E]#3=1b</t>
    <phoneticPr fontId="3" type="noConversion"/>
  </si>
  <si>
    <t>reg[103e3E]#2</t>
  </si>
  <si>
    <t>reg[103e3E]#0</t>
  </si>
  <si>
    <t>reg[103e3E]#1</t>
  </si>
  <si>
    <t>reg[103e3E]#7</t>
  </si>
  <si>
    <t>PAD_TTL15</t>
    <phoneticPr fontId="80" type="noConversion"/>
  </si>
  <si>
    <t>GPIO32</t>
    <phoneticPr fontId="80" type="noConversion"/>
  </si>
  <si>
    <t>reg_ej_mode;reg[103cc1]#2~#0=0b 
reg_gpio_en_32; reg[103e40]#3=1b</t>
    <phoneticPr fontId="3" type="noConversion"/>
  </si>
  <si>
    <t>reg[103e40]#2</t>
  </si>
  <si>
    <t>reg[103e40]#0</t>
  </si>
  <si>
    <t>reg[103e40]#1</t>
  </si>
  <si>
    <t>reg[103e40]#7</t>
  </si>
  <si>
    <t>PAD_TTL16</t>
    <phoneticPr fontId="80" type="noConversion"/>
  </si>
  <si>
    <t>GPIO33</t>
    <phoneticPr fontId="80" type="noConversion"/>
  </si>
  <si>
    <t xml:space="preserve">reg_gpio_en_33; reg[103e42]#3=1b
</t>
  </si>
  <si>
    <t>reg[103e42]#2</t>
  </si>
  <si>
    <t>reg[103e42]#0</t>
  </si>
  <si>
    <t>reg[103e42]#1</t>
  </si>
  <si>
    <t>reg[103e42]#7</t>
  </si>
  <si>
    <t>PAD_TTL17</t>
    <phoneticPr fontId="80" type="noConversion"/>
  </si>
  <si>
    <t>GPIO34</t>
    <phoneticPr fontId="80" type="noConversion"/>
  </si>
  <si>
    <t xml:space="preserve">reg_gpio_en_34; reg[103e44]#3=1b
</t>
  </si>
  <si>
    <t>reg[103e44]#2</t>
  </si>
  <si>
    <t>reg[103e44]#0</t>
  </si>
  <si>
    <t>reg[103e44]#1</t>
  </si>
  <si>
    <t>reg[103e44]#7</t>
  </si>
  <si>
    <t>PAD_TTL18</t>
    <phoneticPr fontId="80" type="noConversion"/>
  </si>
  <si>
    <t>GPIO35</t>
    <phoneticPr fontId="80" type="noConversion"/>
  </si>
  <si>
    <t xml:space="preserve">reg_gpio_en_35; reg[103e46]#3=1b
</t>
  </si>
  <si>
    <t>reg[103e46]#2</t>
  </si>
  <si>
    <t>reg[103e46]#0</t>
  </si>
  <si>
    <t>reg[103e46]#1</t>
  </si>
  <si>
    <t>reg[103e46]#7</t>
  </si>
  <si>
    <t>PAD_TTL19</t>
    <phoneticPr fontId="80" type="noConversion"/>
  </si>
  <si>
    <t>GPIO36</t>
    <phoneticPr fontId="80" type="noConversion"/>
  </si>
  <si>
    <t xml:space="preserve">reg_gpio_en_36; reg[103e48]#3=1b
</t>
  </si>
  <si>
    <t>reg[103e48]#2</t>
  </si>
  <si>
    <t>reg[103e48]#0</t>
  </si>
  <si>
    <t>reg[103e48]#1</t>
  </si>
  <si>
    <t>reg[103e48]#7</t>
  </si>
  <si>
    <t>PAD_TTL20</t>
    <phoneticPr fontId="80" type="noConversion"/>
  </si>
  <si>
    <t>GPIO37</t>
    <phoneticPr fontId="80" type="noConversion"/>
  </si>
  <si>
    <t xml:space="preserve">reg_gpio_en_37; reg[103e4A]#3=1b
</t>
  </si>
  <si>
    <t>reg[103e4A]#2</t>
  </si>
  <si>
    <t>reg[103e4A]#0</t>
  </si>
  <si>
    <t>reg[103e4A]#1</t>
  </si>
  <si>
    <t>reg[103e4A]#7</t>
  </si>
  <si>
    <t xml:space="preserve">reg_gpio_en_38; reg[103e4C]#3=1b
</t>
  </si>
  <si>
    <t>reg[103e4C]#2</t>
  </si>
  <si>
    <t>reg[103e4C]#0</t>
  </si>
  <si>
    <t>reg[103e4C]#1</t>
  </si>
  <si>
    <t>reg[103e4C]#7</t>
  </si>
  <si>
    <t>电源域</t>
    <phoneticPr fontId="126" type="noConversion"/>
  </si>
  <si>
    <t>电压/V</t>
    <phoneticPr fontId="126" type="noConversion"/>
  </si>
  <si>
    <t>No app</t>
    <phoneticPr fontId="126" type="noConversion"/>
  </si>
  <si>
    <t>人脸门禁</t>
    <phoneticPr fontId="126" type="noConversion"/>
  </si>
  <si>
    <t>No app/mA
（关ISP）</t>
    <phoneticPr fontId="126" type="noConversion"/>
  </si>
  <si>
    <t>No app/mW</t>
    <phoneticPr fontId="126" type="noConversion"/>
  </si>
  <si>
    <t>动态显示/mA</t>
    <phoneticPr fontId="126" type="noConversion"/>
  </si>
  <si>
    <t>动态显示
Power/mW</t>
    <phoneticPr fontId="126" type="noConversion"/>
  </si>
  <si>
    <t>CORE</t>
    <phoneticPr fontId="126" type="noConversion"/>
  </si>
  <si>
    <t>VDD</t>
    <phoneticPr fontId="126" type="noConversion"/>
  </si>
  <si>
    <t>DVDD_DDR</t>
    <phoneticPr fontId="126" type="noConversion"/>
  </si>
  <si>
    <t>DDR</t>
    <phoneticPr fontId="126" type="noConversion"/>
  </si>
  <si>
    <t>VDDIO_DATA</t>
    <phoneticPr fontId="126" type="noConversion"/>
  </si>
  <si>
    <t>AVDDIO_DRAM</t>
    <phoneticPr fontId="126" type="noConversion"/>
  </si>
  <si>
    <t>IO</t>
    <phoneticPr fontId="126" type="noConversion"/>
  </si>
  <si>
    <t>VDDP_1(Sensor)</t>
    <phoneticPr fontId="126" type="noConversion"/>
  </si>
  <si>
    <t>VDDP_2(TTL)</t>
    <phoneticPr fontId="126" type="noConversion"/>
  </si>
  <si>
    <t>AVDD_PLL</t>
    <phoneticPr fontId="126" type="noConversion"/>
  </si>
  <si>
    <t>AVDD3P3_USB</t>
    <phoneticPr fontId="126" type="noConversion"/>
  </si>
  <si>
    <t>AVDD_XTAL</t>
    <phoneticPr fontId="126" type="noConversion"/>
  </si>
  <si>
    <t>AVDD_AUD</t>
    <phoneticPr fontId="126" type="noConversion"/>
  </si>
  <si>
    <t>总功耗/mW</t>
    <phoneticPr fontId="126" type="noConversion"/>
  </si>
  <si>
    <t>1.此功耗数据只是作为类似场景的功耗参考</t>
    <phoneticPr fontId="80" type="noConversion"/>
  </si>
  <si>
    <t>2.此功耗数据只包括IC端，各个Power Domain的功耗</t>
    <phoneticPr fontId="80" type="noConversion"/>
  </si>
  <si>
    <t>Power Domain</t>
    <phoneticPr fontId="2" type="noConversion"/>
  </si>
  <si>
    <t>20210508</t>
    <phoneticPr fontId="80" type="noConversion"/>
  </si>
  <si>
    <t>测
试
场
景</t>
    <phoneticPr fontId="80" type="noConversion"/>
  </si>
  <si>
    <t>Storage Mode
(Skip SD)</t>
    <phoneticPr fontId="80" type="noConversion"/>
  </si>
  <si>
    <t>Note 1 : Our IC only support the SPI-NAND Flash with ECC;
Note 2 : SSD221(QFN68) don't support SD Boot or SD upgrade( blank Flash);</t>
    <phoneticPr fontId="80" type="noConversion"/>
  </si>
  <si>
    <r>
      <t>VDDP_1</t>
    </r>
    <r>
      <rPr>
        <b/>
        <sz val="8"/>
        <color rgb="FF000000"/>
        <rFont val="宋体"/>
        <family val="3"/>
        <charset val="134"/>
      </rPr>
      <t>（</t>
    </r>
    <r>
      <rPr>
        <b/>
        <sz val="8"/>
        <color rgb="FF000000"/>
        <rFont val="Verdana"/>
        <family val="2"/>
      </rPr>
      <t>1.8V/3.3V</t>
    </r>
    <r>
      <rPr>
        <b/>
        <sz val="8"/>
        <color rgb="FF000000"/>
        <rFont val="宋体"/>
        <family val="3"/>
        <charset val="134"/>
      </rPr>
      <t>）</t>
    </r>
    <phoneticPr fontId="80" type="noConversion"/>
  </si>
  <si>
    <r>
      <t>VDDP_1</t>
    </r>
    <r>
      <rPr>
        <b/>
        <sz val="8"/>
        <color rgb="FF000000"/>
        <rFont val="宋体"/>
        <family val="3"/>
        <charset val="134"/>
      </rPr>
      <t>（</t>
    </r>
    <r>
      <rPr>
        <b/>
        <sz val="8"/>
        <color rgb="FF000000"/>
        <rFont val="Verdana"/>
        <family val="2"/>
      </rPr>
      <t>1.8V/3.3V）</t>
    </r>
    <r>
      <rPr>
        <b/>
        <sz val="8"/>
        <color rgb="FF000000"/>
        <rFont val="宋体"/>
        <family val="3"/>
        <charset val="134"/>
      </rPr>
      <t/>
    </r>
  </si>
  <si>
    <r>
      <t>VDDP_2</t>
    </r>
    <r>
      <rPr>
        <b/>
        <sz val="8"/>
        <color rgb="FF000000"/>
        <rFont val="宋体"/>
        <family val="3"/>
        <charset val="134"/>
      </rPr>
      <t>（</t>
    </r>
    <r>
      <rPr>
        <b/>
        <sz val="8"/>
        <color rgb="FF000000"/>
        <rFont val="Verdana"/>
        <family val="2"/>
      </rPr>
      <t>1.8V/3.3V）</t>
    </r>
    <r>
      <rPr>
        <b/>
        <sz val="8"/>
        <color rgb="FF000000"/>
        <rFont val="宋体"/>
        <family val="3"/>
        <charset val="134"/>
      </rPr>
      <t/>
    </r>
  </si>
  <si>
    <t xml:space="preserve">
Pin Location</t>
    <phoneticPr fontId="80" type="noConversion"/>
  </si>
  <si>
    <t>reg_ttl16_mode</t>
    <phoneticPr fontId="2" type="noConversion"/>
  </si>
  <si>
    <t>reg_rgb8_mode</t>
    <phoneticPr fontId="2" type="noConversion"/>
  </si>
  <si>
    <t>reg_ttl18_mode</t>
    <phoneticPr fontId="2" type="noConversion"/>
  </si>
  <si>
    <t>RGB565</t>
    <phoneticPr fontId="80" type="noConversion"/>
  </si>
  <si>
    <t>SRGB 6bit</t>
    <phoneticPr fontId="2" type="noConversion"/>
  </si>
  <si>
    <t>RGB666</t>
    <phoneticPr fontId="80" type="noConversion"/>
  </si>
  <si>
    <t>SR_GPIO10</t>
    <phoneticPr fontId="2" type="noConversion"/>
  </si>
  <si>
    <t>R2</t>
    <phoneticPr fontId="2" type="noConversion"/>
  </si>
  <si>
    <t>R2</t>
    <phoneticPr fontId="2" type="noConversion"/>
  </si>
  <si>
    <t>G2</t>
    <phoneticPr fontId="2" type="noConversion"/>
  </si>
  <si>
    <t>B2</t>
    <phoneticPr fontId="2" type="noConversion"/>
  </si>
  <si>
    <t>R7</t>
    <phoneticPr fontId="80" type="noConversion"/>
  </si>
  <si>
    <t>G7</t>
    <phoneticPr fontId="80" type="noConversion"/>
  </si>
  <si>
    <t>B7</t>
    <phoneticPr fontId="2" type="noConversion"/>
  </si>
  <si>
    <t>SR_GPIO11</t>
    <phoneticPr fontId="2" type="noConversion"/>
  </si>
  <si>
    <t>R3</t>
    <phoneticPr fontId="80" type="noConversion"/>
  </si>
  <si>
    <t>G3</t>
    <phoneticPr fontId="2" type="noConversion"/>
  </si>
  <si>
    <t>B3</t>
    <phoneticPr fontId="2" type="noConversion"/>
  </si>
  <si>
    <t>R6</t>
    <phoneticPr fontId="80" type="noConversion"/>
  </si>
  <si>
    <t>G6</t>
    <phoneticPr fontId="80" type="noConversion"/>
  </si>
  <si>
    <t>B6</t>
    <phoneticPr fontId="80" type="noConversion"/>
  </si>
  <si>
    <t>TTL_DE</t>
    <phoneticPr fontId="2" type="noConversion"/>
  </si>
  <si>
    <t>G4</t>
    <phoneticPr fontId="2" type="noConversion"/>
  </si>
  <si>
    <t>G5</t>
    <phoneticPr fontId="2" type="noConversion"/>
  </si>
  <si>
    <t>TTL_VSYNC</t>
    <phoneticPr fontId="2" type="noConversion"/>
  </si>
  <si>
    <t>TTL_HSYNC</t>
    <phoneticPr fontId="2" type="noConversion"/>
  </si>
  <si>
    <t>G6</t>
    <phoneticPr fontId="2" type="noConversion"/>
  </si>
  <si>
    <t>TTL_CK</t>
    <phoneticPr fontId="2" type="noConversion"/>
  </si>
  <si>
    <t>G7</t>
    <phoneticPr fontId="2" type="noConversion"/>
  </si>
  <si>
    <t>TTL_DOUT[15]</t>
    <phoneticPr fontId="2" type="noConversion"/>
  </si>
  <si>
    <t>R7</t>
    <phoneticPr fontId="80" type="noConversion"/>
  </si>
  <si>
    <t>TTL_DOUT[14]</t>
    <phoneticPr fontId="2" type="noConversion"/>
  </si>
  <si>
    <t>TTL_DOUT[16]</t>
    <phoneticPr fontId="2" type="noConversion"/>
  </si>
  <si>
    <t>PAD_TTL11</t>
    <phoneticPr fontId="2" type="noConversion"/>
  </si>
  <si>
    <t>TTL_DOUT[17]</t>
    <phoneticPr fontId="2" type="noConversion"/>
  </si>
  <si>
    <t>TTL_DOUT[18]</t>
    <phoneticPr fontId="2" type="noConversion"/>
  </si>
  <si>
    <t>SRGB_DATA0</t>
    <phoneticPr fontId="2" type="noConversion"/>
  </si>
  <si>
    <t>TTL_DOUT[19]</t>
    <phoneticPr fontId="2" type="noConversion"/>
  </si>
  <si>
    <t>TTL_DOUT[20]</t>
    <phoneticPr fontId="2" type="noConversion"/>
  </si>
  <si>
    <t>TTL_DOUT[21]</t>
    <phoneticPr fontId="2" type="noConversion"/>
  </si>
  <si>
    <t>TTL_DOUT[22]</t>
    <phoneticPr fontId="2" type="noConversion"/>
  </si>
  <si>
    <t>TTL_DOUT[23]</t>
    <phoneticPr fontId="2" type="noConversion"/>
  </si>
  <si>
    <t>1.常温 core power 0.905V
2.ODT关闭
3.U_Disk 读写
4.SPK正常工作
5.sensor正常工作，IQ正常动作
6.TTL666显示</t>
    <phoneticPr fontId="80" type="noConversion"/>
  </si>
  <si>
    <t>DDR Power/CPU Power/ 3.3V Power  需要正常供电</t>
  </si>
  <si>
    <t>STR</t>
    <phoneticPr fontId="80" type="noConversion"/>
  </si>
  <si>
    <r>
      <t>STR</t>
    </r>
    <r>
      <rPr>
        <sz val="12"/>
        <rFont val="宋体"/>
        <family val="3"/>
        <charset val="134"/>
      </rPr>
      <t>外部唤醒支持</t>
    </r>
    <r>
      <rPr>
        <sz val="12"/>
        <rFont val="Arial"/>
        <family val="2"/>
      </rPr>
      <t>USB</t>
    </r>
    <r>
      <rPr>
        <sz val="12"/>
        <rFont val="宋体"/>
        <family val="3"/>
        <charset val="134"/>
      </rPr>
      <t>和</t>
    </r>
    <r>
      <rPr>
        <sz val="12"/>
        <rFont val="Arial"/>
        <family val="2"/>
      </rPr>
      <t>GPIO Interrupt</t>
    </r>
    <r>
      <rPr>
        <sz val="12"/>
        <rFont val="宋体"/>
        <family val="3"/>
        <charset val="134"/>
      </rPr>
      <t>唤醒。</t>
    </r>
    <r>
      <rPr>
        <sz val="12"/>
        <rFont val="Arial"/>
        <family val="2"/>
      </rPr>
      <t>GPIO Interrupt</t>
    </r>
    <r>
      <rPr>
        <sz val="12"/>
        <rFont val="宋体"/>
        <family val="3"/>
        <charset val="134"/>
      </rPr>
      <t>唤醒时只支持</t>
    </r>
    <r>
      <rPr>
        <sz val="12"/>
        <rFont val="Arial"/>
        <family val="2"/>
      </rPr>
      <t>GPIO Index[0:70]</t>
    </r>
    <r>
      <rPr>
        <sz val="12"/>
        <rFont val="宋体"/>
        <family val="3"/>
        <charset val="134"/>
      </rPr>
      <t>的上升沿</t>
    </r>
    <phoneticPr fontId="80" type="noConversion"/>
  </si>
  <si>
    <t>1.删除容易引起歧义的描述
2.增加GPIO寄存器说明和功耗参考
3.增加Power Domian电压信息
4.增加STR唤醒说明</t>
    <phoneticPr fontId="80" type="noConversion"/>
  </si>
  <si>
    <r>
      <rPr>
        <sz val="12"/>
        <rFont val="宋体"/>
        <family val="3"/>
        <charset val="134"/>
      </rPr>
      <t>为了更低的待机功耗，进</t>
    </r>
    <r>
      <rPr>
        <sz val="12"/>
        <rFont val="Arial"/>
        <family val="2"/>
      </rPr>
      <t>STR</t>
    </r>
    <r>
      <rPr>
        <sz val="12"/>
        <rFont val="宋体"/>
        <family val="3"/>
        <charset val="134"/>
      </rPr>
      <t>之后，外围设备的耗电需要切断，注意芯片</t>
    </r>
    <r>
      <rPr>
        <sz val="12"/>
        <rFont val="Arial"/>
        <family val="2"/>
      </rPr>
      <t>GPIO</t>
    </r>
    <r>
      <rPr>
        <sz val="12"/>
        <rFont val="宋体"/>
        <family val="3"/>
        <charset val="134"/>
      </rPr>
      <t>默认的上下拉状态</t>
    </r>
    <phoneticPr fontId="80" type="noConversion"/>
  </si>
  <si>
    <r>
      <rPr>
        <sz val="12"/>
        <rFont val="宋体"/>
        <family val="3"/>
        <charset val="134"/>
      </rPr>
      <t>检查</t>
    </r>
    <r>
      <rPr>
        <sz val="12"/>
        <rFont val="Arial"/>
        <family val="2"/>
      </rPr>
      <t>Line_OUT</t>
    </r>
    <r>
      <rPr>
        <sz val="12"/>
        <rFont val="宋体"/>
        <family val="3"/>
        <charset val="134"/>
      </rPr>
      <t>走线是否全程包地，同时注意相邻两层是否有敏感信号与其平行走线</t>
    </r>
    <phoneticPr fontId="2" type="noConversion"/>
  </si>
  <si>
    <t>CLK走线做好包地、远离敏感信号等处理</t>
  </si>
  <si>
    <t>除CDZ信号外的其他信号做好等长、远离敏感信号，若是WIFI机型，建议信号尽量走内层，避免干扰WIFI信号</t>
  </si>
  <si>
    <t>V03</t>
    <phoneticPr fontId="80" type="noConversion"/>
  </si>
  <si>
    <r>
      <rPr>
        <sz val="12"/>
        <color indexed="8"/>
        <rFont val="宋体"/>
        <family val="3"/>
        <charset val="134"/>
      </rPr>
      <t>我司</t>
    </r>
    <r>
      <rPr>
        <sz val="12"/>
        <color indexed="8"/>
        <rFont val="Arial"/>
        <family val="2"/>
      </rPr>
      <t>PSPIx</t>
    </r>
    <r>
      <rPr>
        <sz val="12"/>
        <color indexed="8"/>
        <rFont val="宋体"/>
        <family val="3"/>
        <charset val="134"/>
      </rPr>
      <t>支持</t>
    </r>
    <r>
      <rPr>
        <sz val="12"/>
        <color indexed="8"/>
        <rFont val="Arial"/>
        <family val="2"/>
      </rPr>
      <t>Master/Slave,</t>
    </r>
    <r>
      <rPr>
        <sz val="12"/>
        <color indexed="8"/>
        <rFont val="宋体"/>
        <family val="3"/>
        <charset val="134"/>
      </rPr>
      <t>但是</t>
    </r>
    <r>
      <rPr>
        <sz val="12"/>
        <color indexed="8"/>
        <rFont val="Arial"/>
        <family val="2"/>
      </rPr>
      <t>PSPI Master</t>
    </r>
    <r>
      <rPr>
        <sz val="12"/>
        <color indexed="8"/>
        <rFont val="宋体"/>
        <family val="3"/>
        <charset val="134"/>
      </rPr>
      <t>最大</t>
    </r>
    <r>
      <rPr>
        <sz val="12"/>
        <color indexed="8"/>
        <rFont val="Arial"/>
        <family val="2"/>
      </rPr>
      <t>2bit</t>
    </r>
    <r>
      <rPr>
        <sz val="12"/>
        <color indexed="8"/>
        <rFont val="宋体"/>
        <family val="3"/>
        <charset val="134"/>
      </rPr>
      <t>，</t>
    </r>
    <r>
      <rPr>
        <sz val="12"/>
        <color indexed="8"/>
        <rFont val="Arial"/>
        <family val="2"/>
      </rPr>
      <t>PSPI Slave</t>
    </r>
    <r>
      <rPr>
        <sz val="12"/>
        <color indexed="8"/>
        <rFont val="宋体"/>
        <family val="3"/>
        <charset val="134"/>
      </rPr>
      <t>最大</t>
    </r>
    <r>
      <rPr>
        <sz val="12"/>
        <color indexed="8"/>
        <rFont val="Arial"/>
        <family val="2"/>
      </rPr>
      <t>4bit</t>
    </r>
    <phoneticPr fontId="2" type="noConversion"/>
  </si>
  <si>
    <t>PSPI1_MOSI[0]</t>
    <phoneticPr fontId="2" type="noConversion"/>
  </si>
  <si>
    <t>PSPI1_MOSI[1]</t>
    <phoneticPr fontId="2" type="noConversion"/>
  </si>
  <si>
    <t>PSPI1_MOSI[0]</t>
    <phoneticPr fontId="2" type="noConversion"/>
  </si>
  <si>
    <t>PSPI1_MOSI[1]</t>
    <phoneticPr fontId="2" type="noConversion"/>
  </si>
  <si>
    <t>20210715</t>
    <phoneticPr fontId="80" type="noConversion"/>
  </si>
  <si>
    <t>升级方式</t>
    <phoneticPr fontId="80" type="noConversion"/>
  </si>
  <si>
    <t>启动方式</t>
    <phoneticPr fontId="80" type="noConversion"/>
  </si>
  <si>
    <t>注意事项</t>
    <phoneticPr fontId="80" type="noConversion"/>
  </si>
  <si>
    <t>1.Uart debug tool升级uboot</t>
    <phoneticPr fontId="80" type="noConversion"/>
  </si>
  <si>
    <t>普通uart 工具只能debug，需要使用Sigmastar专用tool才能升级。并且此方式只能升级uboot</t>
    <phoneticPr fontId="80" type="noConversion"/>
  </si>
  <si>
    <t>2.USB PC tool升级uboot+kernel</t>
    <phoneticPr fontId="80" type="noConversion"/>
  </si>
  <si>
    <t>需要USB处于device mode，可以擦掉flash或者上电时短接M4和GND，开机之后要断开M4和GND。</t>
    <phoneticPr fontId="80" type="noConversion"/>
  </si>
  <si>
    <t>1.删除tmux容易引起歧义的描述
2.SCH CheckList增加PSPI信息描述
3.PSPI Tmux修正
4.启动配置信息说明</t>
    <phoneticPr fontId="80" type="noConversion"/>
  </si>
  <si>
    <t>SPI Flash</t>
    <phoneticPr fontId="80" type="noConversion"/>
  </si>
  <si>
    <t>需要快速启动时，flash需要跑Quad IO 100MHz以上，需要注意flash clk和4 bit IO信号等长，并且clk注意包地</t>
    <phoneticPr fontId="2" type="noConversion"/>
  </si>
  <si>
    <t>SSD210</t>
    <phoneticPr fontId="126" type="noConversion"/>
  </si>
  <si>
    <t>20210802</t>
    <phoneticPr fontId="80" type="noConversion"/>
  </si>
  <si>
    <t>1.update chip info</t>
    <phoneticPr fontId="80" type="noConversion"/>
  </si>
  <si>
    <t>V04</t>
    <phoneticPr fontId="80" type="noConversion"/>
  </si>
  <si>
    <t>M[4] 可以从USB启动，启动失败可以进入USB烧录模式。烧录完成要拿掉下拉，否则一直下拉不会从flash boot，不能启动。</t>
    <phoneticPr fontId="2" type="noConversion"/>
  </si>
  <si>
    <r>
      <t>SPI Flash</t>
    </r>
    <r>
      <rPr>
        <sz val="12"/>
        <color theme="1"/>
        <rFont val="宋体"/>
        <family val="3"/>
        <charset val="134"/>
      </rPr>
      <t>接口</t>
    </r>
    <r>
      <rPr>
        <sz val="12"/>
        <color theme="1"/>
        <rFont val="Arial"/>
        <family val="2"/>
      </rPr>
      <t>PM_SPI_SDI</t>
    </r>
    <r>
      <rPr>
        <sz val="12"/>
        <color indexed="8"/>
        <rFont val="宋体"/>
        <family val="3"/>
        <charset val="134"/>
      </rPr>
      <t>接</t>
    </r>
    <r>
      <rPr>
        <sz val="12"/>
        <color indexed="8"/>
        <rFont val="Arial"/>
        <family val="2"/>
      </rPr>
      <t>MOSI</t>
    </r>
    <r>
      <rPr>
        <sz val="12"/>
        <color indexed="8"/>
        <rFont val="宋体"/>
        <family val="3"/>
        <charset val="134"/>
      </rPr>
      <t>，</t>
    </r>
    <r>
      <rPr>
        <sz val="12"/>
        <color indexed="8"/>
        <rFont val="Arial"/>
        <family val="2"/>
      </rPr>
      <t>PM_SPI_SDO</t>
    </r>
    <r>
      <rPr>
        <sz val="12"/>
        <color indexed="8"/>
        <rFont val="宋体"/>
        <family val="3"/>
        <charset val="134"/>
      </rPr>
      <t>接</t>
    </r>
    <r>
      <rPr>
        <sz val="12"/>
        <color indexed="8"/>
        <rFont val="Arial"/>
        <family val="2"/>
      </rPr>
      <t>MISO</t>
    </r>
    <r>
      <rPr>
        <sz val="12"/>
        <color indexed="8"/>
        <rFont val="宋体"/>
        <family val="3"/>
        <charset val="134"/>
      </rPr>
      <t>，其他</t>
    </r>
    <r>
      <rPr>
        <sz val="12"/>
        <color indexed="8"/>
        <rFont val="Arial"/>
        <family val="2"/>
      </rPr>
      <t>SPIx</t>
    </r>
    <r>
      <rPr>
        <sz val="12"/>
        <color indexed="8"/>
        <rFont val="宋体"/>
        <family val="3"/>
        <charset val="134"/>
      </rPr>
      <t>口参考Tmux MOSI/MISO。</t>
    </r>
    <r>
      <rPr>
        <sz val="12"/>
        <color indexed="8"/>
        <rFont val="Arial"/>
        <family val="2"/>
      </rPr>
      <t/>
    </r>
    <phoneticPr fontId="80" type="noConversion"/>
  </si>
  <si>
    <t>Thermal</t>
    <phoneticPr fontId="2" type="noConversion"/>
  </si>
  <si>
    <r>
      <rPr>
        <sz val="12"/>
        <rFont val="宋体"/>
        <family val="3"/>
        <charset val="134"/>
      </rPr>
      <t>尽量保留</t>
    </r>
    <r>
      <rPr>
        <sz val="12"/>
        <rFont val="Arial"/>
        <family val="2"/>
      </rPr>
      <t>IC</t>
    </r>
    <r>
      <rPr>
        <sz val="12"/>
        <rFont val="宋体"/>
        <family val="3"/>
        <charset val="134"/>
      </rPr>
      <t>背面</t>
    </r>
    <r>
      <rPr>
        <sz val="12"/>
        <rFont val="Arial"/>
        <family val="2"/>
      </rPr>
      <t>EPAD</t>
    </r>
    <r>
      <rPr>
        <sz val="12"/>
        <rFont val="宋体"/>
        <family val="3"/>
        <charset val="134"/>
      </rPr>
      <t>，且</t>
    </r>
    <r>
      <rPr>
        <sz val="12"/>
        <rFont val="Arial"/>
        <family val="2"/>
      </rPr>
      <t xml:space="preserve">EPAD </t>
    </r>
    <r>
      <rPr>
        <sz val="12"/>
        <rFont val="宋体"/>
        <family val="3"/>
        <charset val="134"/>
      </rPr>
      <t>背面需要一段铜皮来散热，必要时可以露铜开窗</t>
    </r>
    <phoneticPr fontId="80" type="noConversion"/>
  </si>
  <si>
    <t>PCB尺寸较小时，建议4层板，利用额外的GND/POWER层散热</t>
    <phoneticPr fontId="80" type="noConversion"/>
  </si>
  <si>
    <t>PCB上发热比较大的不相关的电源模块，尽快远离主控，避免温度叠加</t>
    <phoneticPr fontId="80" type="noConversion"/>
  </si>
  <si>
    <t>软件需要打开DVFS控制，根据温度来控制SOC主频和内核电压</t>
    <phoneticPr fontId="80" type="noConversion"/>
  </si>
  <si>
    <t>20211130</t>
    <phoneticPr fontId="80" type="noConversion"/>
  </si>
  <si>
    <t>V05</t>
    <phoneticPr fontId="80" type="noConversion"/>
  </si>
  <si>
    <t>PAD_SAR_GPIO0</t>
  </si>
  <si>
    <t>GPIO84</t>
    <phoneticPr fontId="80" type="noConversion"/>
  </si>
  <si>
    <t>input, HI-Z</t>
    <phoneticPr fontId="80" type="noConversion"/>
  </si>
  <si>
    <t>NO</t>
    <phoneticPr fontId="80" type="noConversion"/>
  </si>
  <si>
    <t>NO</t>
    <phoneticPr fontId="80" type="noConversion"/>
  </si>
  <si>
    <t>input, HI-Z</t>
    <phoneticPr fontId="80" type="noConversion"/>
  </si>
  <si>
    <t>default is not GPIO</t>
    <phoneticPr fontId="80" type="noConversion"/>
  </si>
  <si>
    <t>reg[1425]#0</t>
    <phoneticPr fontId="133" type="noConversion"/>
  </si>
  <si>
    <t>reg[1424]#0</t>
    <phoneticPr fontId="133" type="noConversion"/>
  </si>
  <si>
    <t>PAD_SAR_GPIO1</t>
  </si>
  <si>
    <t>GPIO85</t>
  </si>
  <si>
    <t>reg[1423]#1</t>
    <phoneticPr fontId="133" type="noConversion"/>
  </si>
  <si>
    <t>reg[1424]#1</t>
    <phoneticPr fontId="133" type="noConversion"/>
  </si>
  <si>
    <t>PAD_SAR_GPIO2</t>
  </si>
  <si>
    <t>GPIO86</t>
  </si>
  <si>
    <t>reg[1424]#2</t>
    <phoneticPr fontId="133" type="noConversion"/>
  </si>
  <si>
    <t>Pin Name</t>
    <phoneticPr fontId="3" type="noConversion"/>
  </si>
  <si>
    <t>PAD Name</t>
    <phoneticPr fontId="3" type="noConversion"/>
  </si>
  <si>
    <t xml:space="preserve"> PAD Name</t>
    <phoneticPr fontId="2" type="noConversion"/>
  </si>
  <si>
    <t xml:space="preserve"> Pin Name</t>
    <phoneticPr fontId="2" type="noConversion"/>
  </si>
  <si>
    <t>NO</t>
    <phoneticPr fontId="80" type="noConversion"/>
  </si>
  <si>
    <t>reg_sar_aisel; reg[1422]#5 ~ #0=0b</t>
    <phoneticPr fontId="80" type="noConversion"/>
  </si>
  <si>
    <t>reg[1423]#0</t>
    <phoneticPr fontId="133" type="noConversion"/>
  </si>
  <si>
    <t>input, HI-Z</t>
    <phoneticPr fontId="80" type="noConversion"/>
  </si>
  <si>
    <t>reg[1425]#1</t>
    <phoneticPr fontId="133" type="noConversion"/>
  </si>
  <si>
    <t>reg[1423]#2</t>
    <phoneticPr fontId="133" type="noConversion"/>
  </si>
  <si>
    <t>reg[1425]#2</t>
    <phoneticPr fontId="133" type="noConversion"/>
  </si>
  <si>
    <r>
      <t>AVDD_XTAL</t>
    </r>
    <r>
      <rPr>
        <b/>
        <sz val="8"/>
        <color rgb="FF000000"/>
        <rFont val="宋体"/>
        <family val="3"/>
        <charset val="134"/>
      </rPr>
      <t>（</t>
    </r>
    <r>
      <rPr>
        <b/>
        <sz val="8"/>
        <color rgb="FF000000"/>
        <rFont val="Verdana"/>
        <family val="2"/>
      </rPr>
      <t>3.3V</t>
    </r>
    <r>
      <rPr>
        <b/>
        <sz val="8"/>
        <color rgb="FF000000"/>
        <rFont val="宋体"/>
        <family val="3"/>
        <charset val="134"/>
      </rPr>
      <t>）</t>
    </r>
    <phoneticPr fontId="80" type="noConversion"/>
  </si>
  <si>
    <t>Ball Name</t>
    <phoneticPr fontId="133" type="noConversion"/>
  </si>
  <si>
    <t>Configuration
(default value)</t>
    <phoneticPr fontId="133" type="noConversion"/>
  </si>
  <si>
    <t>Base Addr</t>
    <phoneticPr fontId="3" type="noConversion"/>
  </si>
  <si>
    <t>Configuration
(register settings)</t>
    <phoneticPr fontId="133" type="noConversion"/>
  </si>
  <si>
    <t>OEN 
 0: output / 1: input</t>
    <phoneticPr fontId="133" type="noConversion"/>
  </si>
  <si>
    <t>PAD_I2C1_SCL</t>
    <phoneticPr fontId="2" type="noConversion"/>
  </si>
  <si>
    <t>103E</t>
    <phoneticPr fontId="3" type="noConversion"/>
  </si>
  <si>
    <t>reg_gpio_en;reg[103E38]#3= 1b</t>
  </si>
  <si>
    <t>reg[103E38]#2</t>
    <phoneticPr fontId="80" type="noConversion"/>
  </si>
  <si>
    <t>reg[103E38]#0</t>
  </si>
  <si>
    <t>reg[103E38]#1</t>
    <phoneticPr fontId="80" type="noConversion"/>
  </si>
  <si>
    <r>
      <t xml:space="preserve">reg[103E38]#3= 1b
[103E38]#3= 1b 103E 表示Bank
[103E38]#3= 1b 00 表示8bit寄存器，需要转成16bit，38/2 = 1C
[103E38]#3= 1b #3 表示16bit中的bit3
[103E38]#3= 1b 1b表示二进制，将Bit3设置为1，使能PAD_I2C1_SCL为GPIO
reg[103E38]#2  #3 设置0 表示输出，设置为1 表示输入
reg[103E38]#1  #1 设置0 表示输出为0，设置为1 表示输出为1
</t>
    </r>
    <r>
      <rPr>
        <b/>
        <sz val="12"/>
        <color rgb="FFFF0000"/>
        <rFont val="宋体"/>
        <family val="3"/>
        <charset val="134"/>
      </rPr>
      <t>设置PAD_I2C1_SLC 为GPIO,输出高 举例：</t>
    </r>
    <r>
      <rPr>
        <sz val="12"/>
        <rFont val="宋体"/>
        <family val="3"/>
        <charset val="134"/>
      </rPr>
      <t xml:space="preserve">
./riu_r 103e 1c 
./riu_r 103e 1c 0xxxxx</t>
    </r>
    <phoneticPr fontId="80" type="noConversion"/>
  </si>
  <si>
    <t xml:space="preserve">
</t>
    <phoneticPr fontId="80" type="noConversion"/>
  </si>
  <si>
    <t>1表示I2C0 Mode1</t>
    <phoneticPr fontId="80" type="noConversion"/>
  </si>
  <si>
    <t>reg[103CDE]#2 ~ #0
reg[103CDE]#2 ~ #0  103C 表示Bank
reg[103CDE]#2 ~ #0  DE 表示8bit寄存器，需要转成16bit，DE/2 = 6F  需要注意DF/2 = 6F 所以DE 是低8bit DF是高8bit
reg[103CDE]#2 ~ #0  #2 ~ #0 表示Bit2  Bit1  Bit0   
Bit2  Bit1  Bit0   001   Mode1
Bit2  Bit1  Bit0   010   Mode2
Bit2  Bit1  Bit0   011   Mode3
Bit2  Bit1  Bit0   100   Mode4
Bit2  Bit1  Bit0   101   Mode5
Bit2  Bit1  Bit0   110   Mode6
Bit2  Bit1  Bit0   111   Mode7</t>
    <phoneticPr fontId="80" type="noConversion"/>
  </si>
  <si>
    <r>
      <t xml:space="preserve">Case by case </t>
    </r>
    <r>
      <rPr>
        <b/>
        <sz val="9"/>
        <rFont val="宋体"/>
        <family val="3"/>
        <charset val="134"/>
      </rPr>
      <t>讨论</t>
    </r>
    <phoneticPr fontId="80" type="noConversion"/>
  </si>
  <si>
    <t>MIPI Rx 
1+1Lane</t>
    <phoneticPr fontId="80" type="noConversion"/>
  </si>
  <si>
    <t>MIPI01_RX_CKP</t>
    <phoneticPr fontId="80" type="noConversion"/>
  </si>
  <si>
    <t>MIPI01_RX_CKN</t>
    <phoneticPr fontId="80" type="noConversion"/>
  </si>
  <si>
    <t>MIPI01_RX_D0P</t>
    <phoneticPr fontId="2" type="noConversion"/>
  </si>
  <si>
    <t>MIPI01_RX_D0N</t>
    <phoneticPr fontId="2" type="noConversion"/>
  </si>
  <si>
    <t>MIPI00_RX_CKP</t>
    <phoneticPr fontId="80" type="noConversion"/>
  </si>
  <si>
    <t>MIPI00_RX_CKN</t>
    <phoneticPr fontId="80" type="noConversion"/>
  </si>
  <si>
    <t>MIPI00_RX_D0P</t>
    <phoneticPr fontId="2" type="noConversion"/>
  </si>
  <si>
    <t>MIPI00_RX_D0N</t>
    <phoneticPr fontId="2" type="noConversion"/>
  </si>
  <si>
    <t>MCLK0</t>
    <phoneticPr fontId="80" type="noConversion"/>
  </si>
  <si>
    <t>MCLk1</t>
    <phoneticPr fontId="80" type="noConversion"/>
  </si>
  <si>
    <t>Rst0/1</t>
    <phoneticPr fontId="80" type="noConversion"/>
  </si>
  <si>
    <r>
      <t xml:space="preserve">MIPI 1+1Lane </t>
    </r>
    <r>
      <rPr>
        <b/>
        <sz val="12"/>
        <color theme="1"/>
        <rFont val="宋体"/>
        <family val="3"/>
        <charset val="134"/>
      </rPr>
      <t>注意事项</t>
    </r>
    <phoneticPr fontId="80" type="noConversion"/>
  </si>
  <si>
    <r>
      <t>1</t>
    </r>
    <r>
      <rPr>
        <sz val="12"/>
        <rFont val="宋体"/>
        <family val="3"/>
        <charset val="134"/>
      </rPr>
      <t>、</t>
    </r>
    <r>
      <rPr>
        <sz val="12"/>
        <rFont val="新細明體"/>
        <family val="1"/>
        <charset val="136"/>
      </rPr>
      <t xml:space="preserve"> </t>
    </r>
    <r>
      <rPr>
        <sz val="12"/>
        <rFont val="宋体"/>
        <family val="3"/>
        <charset val="134"/>
      </rPr>
      <t>需要注意</t>
    </r>
    <r>
      <rPr>
        <sz val="12"/>
        <rFont val="新細明體"/>
        <family val="1"/>
        <charset val="136"/>
      </rPr>
      <t xml:space="preserve">Sensor </t>
    </r>
    <r>
      <rPr>
        <sz val="12"/>
        <rFont val="宋体"/>
        <family val="3"/>
        <charset val="134"/>
      </rPr>
      <t>初始化</t>
    </r>
    <r>
      <rPr>
        <sz val="12"/>
        <rFont val="新細明體"/>
        <family val="1"/>
        <charset val="136"/>
      </rPr>
      <t xml:space="preserve">I2C </t>
    </r>
    <r>
      <rPr>
        <sz val="12"/>
        <rFont val="宋体"/>
        <family val="3"/>
        <charset val="134"/>
      </rPr>
      <t>是</t>
    </r>
    <r>
      <rPr>
        <sz val="12"/>
        <rFont val="新細明體"/>
        <family val="1"/>
        <charset val="136"/>
      </rPr>
      <t>3.3V IO</t>
    </r>
    <r>
      <rPr>
        <sz val="12"/>
        <rFont val="宋体"/>
        <family val="3"/>
        <charset val="134"/>
      </rPr>
      <t xml:space="preserve">电平；
</t>
    </r>
    <r>
      <rPr>
        <sz val="12"/>
        <rFont val="新細明體"/>
        <family val="1"/>
        <charset val="136"/>
      </rPr>
      <t>2</t>
    </r>
    <r>
      <rPr>
        <sz val="12"/>
        <rFont val="宋体"/>
        <family val="3"/>
        <charset val="134"/>
      </rPr>
      <t>、</t>
    </r>
    <r>
      <rPr>
        <sz val="12"/>
        <rFont val="新細明體"/>
        <family val="1"/>
        <charset val="136"/>
      </rPr>
      <t xml:space="preserve"> </t>
    </r>
    <r>
      <rPr>
        <sz val="12"/>
        <rFont val="宋体"/>
        <family val="3"/>
        <charset val="134"/>
      </rPr>
      <t>两颗</t>
    </r>
    <r>
      <rPr>
        <sz val="12"/>
        <rFont val="新細明體"/>
        <family val="1"/>
        <charset val="136"/>
      </rPr>
      <t>Sensor IC</t>
    </r>
    <r>
      <rPr>
        <sz val="12"/>
        <rFont val="宋体"/>
        <family val="3"/>
        <charset val="134"/>
      </rPr>
      <t xml:space="preserve">地址要不同；
</t>
    </r>
    <r>
      <rPr>
        <sz val="12"/>
        <rFont val="新細明體"/>
        <family val="1"/>
        <charset val="136"/>
      </rPr>
      <t>3</t>
    </r>
    <r>
      <rPr>
        <sz val="12"/>
        <rFont val="宋体"/>
        <family val="3"/>
        <charset val="134"/>
      </rPr>
      <t>、</t>
    </r>
    <r>
      <rPr>
        <sz val="12"/>
        <rFont val="新細明體"/>
        <family val="1"/>
        <charset val="136"/>
      </rPr>
      <t xml:space="preserve"> </t>
    </r>
    <r>
      <rPr>
        <sz val="12"/>
        <rFont val="宋体"/>
        <family val="3"/>
        <charset val="134"/>
      </rPr>
      <t>两颗</t>
    </r>
    <r>
      <rPr>
        <sz val="12"/>
        <rFont val="新細明體"/>
        <family val="1"/>
        <charset val="136"/>
      </rPr>
      <t>Sensor</t>
    </r>
    <r>
      <rPr>
        <sz val="12"/>
        <rFont val="宋体"/>
        <family val="3"/>
        <charset val="134"/>
      </rPr>
      <t xml:space="preserve">是否可以共用复位信号；
</t>
    </r>
    <r>
      <rPr>
        <sz val="12"/>
        <rFont val="新細明體"/>
        <family val="1"/>
        <charset val="136"/>
      </rPr>
      <t>4</t>
    </r>
    <r>
      <rPr>
        <sz val="12"/>
        <rFont val="宋体"/>
        <family val="3"/>
        <charset val="134"/>
      </rPr>
      <t>、</t>
    </r>
    <r>
      <rPr>
        <sz val="12"/>
        <rFont val="新細明體"/>
        <family val="1"/>
        <charset val="136"/>
      </rPr>
      <t xml:space="preserve"> </t>
    </r>
    <r>
      <rPr>
        <sz val="12"/>
        <rFont val="宋体"/>
        <family val="3"/>
        <charset val="134"/>
      </rPr>
      <t>两颗</t>
    </r>
    <r>
      <rPr>
        <sz val="12"/>
        <rFont val="新細明體"/>
        <family val="1"/>
        <charset val="136"/>
      </rPr>
      <t xml:space="preserve">Sensor </t>
    </r>
    <r>
      <rPr>
        <sz val="12"/>
        <rFont val="宋体"/>
        <family val="3"/>
        <charset val="134"/>
      </rPr>
      <t>是否可以不需要</t>
    </r>
    <r>
      <rPr>
        <sz val="12"/>
        <rFont val="新細明體"/>
        <family val="1"/>
        <charset val="136"/>
      </rPr>
      <t>PDN Pin</t>
    </r>
    <r>
      <rPr>
        <sz val="12"/>
        <rFont val="宋体"/>
        <family val="3"/>
        <charset val="134"/>
      </rPr>
      <t xml:space="preserve">。
</t>
    </r>
    <phoneticPr fontId="80" type="noConversion"/>
  </si>
  <si>
    <t>1.增加PAD_Name，便于和软件定义对应
2.SAR GPIO寄存器控制
3.增加PCB散热设计描述
4.增加MIPI 1+1接法</t>
    <phoneticPr fontId="8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</si>
</sst>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1">
    <font>
      <sz val="12"/>
      <name val="新細明體"/>
      <family val="1"/>
      <charset val="136"/>
    </font>
    <font>
      <sz val="12"/>
      <name val="新細明體"/>
      <family val="1"/>
      <charset val="136"/>
    </font>
    <font>
      <sz val="9"/>
      <name val="新細明體"/>
      <family val="1"/>
      <charset val="136"/>
    </font>
    <font>
      <sz val="9"/>
      <name val="細明體"/>
      <family val="3"/>
      <charset val="136"/>
    </font>
    <font>
      <b/>
      <sz val="12"/>
      <name val="Arial"/>
      <family val="2"/>
    </font>
    <font>
      <sz val="12"/>
      <name val="Arial Unicode MS"/>
      <family val="2"/>
      <charset val="136"/>
    </font>
    <font>
      <sz val="10"/>
      <name val="Arial"/>
      <family val="2"/>
    </font>
    <font>
      <sz val="12"/>
      <color indexed="8"/>
      <name val="新細明體"/>
      <family val="1"/>
      <charset val="136"/>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name val="돋움"/>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1"/>
      <name val="明朝"/>
      <family val="3"/>
      <charset val="128"/>
    </font>
    <font>
      <sz val="11"/>
      <color indexed="8"/>
      <name val="新細明體"/>
      <family val="1"/>
      <charset val="136"/>
    </font>
    <font>
      <sz val="12"/>
      <color indexed="20"/>
      <name val="新細明體"/>
      <family val="1"/>
      <charset val="136"/>
    </font>
    <font>
      <sz val="12"/>
      <color indexed="17"/>
      <name val="新細明體"/>
      <family val="1"/>
      <charset val="136"/>
    </font>
    <font>
      <sz val="12"/>
      <color indexed="60"/>
      <name val="新細明體"/>
      <family val="1"/>
      <charset val="136"/>
    </font>
    <font>
      <sz val="11"/>
      <color indexed="8"/>
      <name val="맑은 고딕"/>
      <family val="2"/>
      <charset val="129"/>
    </font>
    <font>
      <sz val="11"/>
      <color indexed="8"/>
      <name val="맑은 고딕"/>
      <family val="2"/>
      <charset val="129"/>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u/>
      <sz val="12"/>
      <color indexed="12"/>
      <name val="新細明體"/>
      <family val="1"/>
      <charset val="136"/>
    </font>
    <font>
      <sz val="10"/>
      <name val="Luxi Sans"/>
      <family val="2"/>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1"/>
      <color theme="1"/>
      <name val="宋体"/>
      <family val="1"/>
      <charset val="136"/>
      <scheme val="minor"/>
    </font>
    <font>
      <sz val="12"/>
      <color rgb="FF9C0006"/>
      <name val="宋体"/>
      <family val="1"/>
      <charset val="136"/>
      <scheme val="minor"/>
    </font>
    <font>
      <b/>
      <sz val="12"/>
      <color rgb="FFFA7D00"/>
      <name val="宋体"/>
      <family val="1"/>
      <charset val="136"/>
      <scheme val="minor"/>
    </font>
    <font>
      <sz val="12"/>
      <color rgb="FF006100"/>
      <name val="宋体"/>
      <family val="1"/>
      <charset val="136"/>
      <scheme val="minor"/>
    </font>
    <font>
      <sz val="12"/>
      <color rgb="FF9C6500"/>
      <name val="宋体"/>
      <family val="1"/>
      <charset val="136"/>
      <scheme val="minor"/>
    </font>
    <font>
      <sz val="12"/>
      <color theme="1"/>
      <name val="宋体"/>
      <family val="1"/>
      <charset val="136"/>
      <scheme val="minor"/>
    </font>
    <font>
      <sz val="12"/>
      <color theme="1"/>
      <name val="Arial Unicode MS"/>
      <family val="2"/>
      <charset val="136"/>
    </font>
    <font>
      <sz val="12"/>
      <color rgb="FFFF0000"/>
      <name val="Arial Unicode MS"/>
      <family val="2"/>
      <charset val="136"/>
    </font>
    <font>
      <sz val="14"/>
      <name val="Calibri"/>
      <family val="2"/>
    </font>
    <font>
      <sz val="9"/>
      <name val="宋体"/>
      <family val="3"/>
      <charset val="136"/>
      <scheme val="minor"/>
    </font>
    <font>
      <b/>
      <sz val="8"/>
      <color rgb="FF000000"/>
      <name val="Verdana"/>
      <family val="2"/>
    </font>
    <font>
      <sz val="9"/>
      <name val="宋体"/>
      <family val="3"/>
      <charset val="134"/>
    </font>
    <font>
      <sz val="11"/>
      <name val="Verdana"/>
      <family val="2"/>
    </font>
    <font>
      <sz val="11"/>
      <name val="新細明體"/>
      <family val="1"/>
      <charset val="136"/>
    </font>
    <font>
      <sz val="11"/>
      <color rgb="FFFF0000"/>
      <name val="Verdana"/>
      <family val="2"/>
    </font>
    <font>
      <sz val="11"/>
      <color theme="1"/>
      <name val="Verdana"/>
      <family val="2"/>
    </font>
    <font>
      <b/>
      <sz val="11"/>
      <color rgb="FF0000FF"/>
      <name val="Verdana"/>
      <family val="2"/>
    </font>
    <font>
      <b/>
      <sz val="11"/>
      <color rgb="FF006600"/>
      <name val="Verdana"/>
      <family val="2"/>
    </font>
    <font>
      <b/>
      <sz val="11"/>
      <name val="新細明體"/>
      <family val="1"/>
      <charset val="136"/>
    </font>
    <font>
      <sz val="9"/>
      <name val="Verdana"/>
      <family val="2"/>
    </font>
    <font>
      <sz val="9"/>
      <name val="宋体"/>
      <family val="2"/>
      <charset val="136"/>
      <scheme val="minor"/>
    </font>
    <font>
      <sz val="12"/>
      <color theme="1"/>
      <name val="宋体"/>
      <family val="2"/>
      <charset val="136"/>
      <scheme val="minor"/>
    </font>
    <font>
      <b/>
      <sz val="12"/>
      <color rgb="FF0000FF"/>
      <name val="Arial"/>
      <family val="2"/>
    </font>
    <font>
      <sz val="12"/>
      <name val="宋体"/>
      <family val="2"/>
      <charset val="136"/>
      <scheme val="minor"/>
    </font>
    <font>
      <b/>
      <sz val="12"/>
      <color theme="1"/>
      <name val="Arial"/>
      <family val="2"/>
    </font>
    <font>
      <sz val="12"/>
      <color rgb="FF0000FF"/>
      <name val="Arial"/>
      <family val="2"/>
    </font>
    <font>
      <b/>
      <sz val="12"/>
      <color rgb="FFFF0000"/>
      <name val="Arial"/>
      <family val="2"/>
    </font>
    <font>
      <b/>
      <sz val="12"/>
      <color theme="9" tint="-0.499984740745262"/>
      <name val="Arial"/>
      <family val="2"/>
    </font>
    <font>
      <sz val="12"/>
      <color theme="1"/>
      <name val="Arial"/>
      <family val="2"/>
    </font>
    <font>
      <b/>
      <sz val="9"/>
      <color rgb="FF0070C0"/>
      <name val="Arial"/>
      <family val="2"/>
    </font>
    <font>
      <sz val="11"/>
      <color theme="4" tint="-0.249977111117893"/>
      <name val="Verdana"/>
      <family val="2"/>
    </font>
    <font>
      <b/>
      <sz val="14"/>
      <color rgb="FF000000"/>
      <name val="Verdana"/>
      <family val="2"/>
    </font>
    <font>
      <b/>
      <sz val="11"/>
      <color rgb="FF0070C0"/>
      <name val="Arial"/>
      <family val="2"/>
    </font>
    <font>
      <b/>
      <sz val="16"/>
      <color theme="1"/>
      <name val="Arial"/>
      <family val="2"/>
    </font>
    <font>
      <sz val="12"/>
      <name val="宋体"/>
      <family val="3"/>
      <charset val="134"/>
    </font>
    <font>
      <sz val="12"/>
      <name val="Times New Roman"/>
      <family val="1"/>
    </font>
    <font>
      <sz val="8"/>
      <color rgb="FF0070C0"/>
      <name val="Verdana"/>
      <family val="2"/>
    </font>
    <font>
      <sz val="9"/>
      <color theme="1"/>
      <name val="Verdana"/>
      <family val="2"/>
    </font>
    <font>
      <sz val="12"/>
      <name val="Calibri"/>
      <family val="2"/>
    </font>
    <font>
      <sz val="12"/>
      <name val="Arial"/>
      <family val="2"/>
    </font>
    <font>
      <sz val="12"/>
      <color indexed="10"/>
      <name val="Arial"/>
      <family val="2"/>
    </font>
    <font>
      <sz val="12"/>
      <color indexed="10"/>
      <name val="宋体"/>
      <family val="3"/>
      <charset val="134"/>
    </font>
    <font>
      <sz val="12"/>
      <color rgb="FFFF0000"/>
      <name val="Arial"/>
      <family val="2"/>
    </font>
    <font>
      <b/>
      <sz val="12"/>
      <color indexed="10"/>
      <name val="Arial"/>
      <family val="2"/>
    </font>
    <font>
      <b/>
      <sz val="12"/>
      <color indexed="10"/>
      <name val="宋体"/>
      <family val="3"/>
      <charset val="134"/>
    </font>
    <font>
      <sz val="12"/>
      <color indexed="8"/>
      <name val="Arial"/>
      <family val="2"/>
    </font>
    <font>
      <sz val="12"/>
      <color indexed="8"/>
      <name val="宋体"/>
      <family val="3"/>
      <charset val="134"/>
    </font>
    <font>
      <sz val="12"/>
      <color theme="1"/>
      <name val="宋体"/>
      <family val="3"/>
      <charset val="134"/>
    </font>
    <font>
      <b/>
      <sz val="12"/>
      <color indexed="8"/>
      <name val="宋体"/>
      <family val="3"/>
      <charset val="134"/>
    </font>
    <font>
      <b/>
      <sz val="12"/>
      <color indexed="8"/>
      <name val="Arial"/>
      <family val="2"/>
    </font>
    <font>
      <b/>
      <sz val="12"/>
      <color rgb="FFFF0000"/>
      <name val="宋体"/>
      <family val="3"/>
      <charset val="134"/>
    </font>
    <font>
      <b/>
      <sz val="12"/>
      <name val="新細明體"/>
      <family val="1"/>
      <charset val="136"/>
    </font>
    <font>
      <b/>
      <sz val="8"/>
      <name val="Verdana"/>
      <family val="2"/>
    </font>
    <font>
      <sz val="8"/>
      <name val="Verdana"/>
      <family val="2"/>
    </font>
    <font>
      <sz val="12"/>
      <name val="Verdana"/>
      <family val="2"/>
    </font>
    <font>
      <sz val="11"/>
      <color theme="1"/>
      <name val="宋体"/>
      <family val="2"/>
      <scheme val="minor"/>
    </font>
    <font>
      <sz val="11"/>
      <color theme="1"/>
      <name val="宋体"/>
      <family val="3"/>
      <charset val="134"/>
      <scheme val="minor"/>
    </font>
    <font>
      <sz val="9"/>
      <name val="宋体"/>
      <family val="3"/>
      <charset val="134"/>
      <scheme val="minor"/>
    </font>
    <font>
      <b/>
      <sz val="11"/>
      <color theme="1"/>
      <name val="宋体"/>
      <family val="3"/>
      <charset val="134"/>
      <scheme val="minor"/>
    </font>
    <font>
      <b/>
      <sz val="20"/>
      <color theme="1"/>
      <name val="宋体"/>
      <family val="3"/>
      <charset val="134"/>
      <scheme val="minor"/>
    </font>
    <font>
      <sz val="11"/>
      <color rgb="FFFF0000"/>
      <name val="宋体"/>
      <family val="3"/>
      <charset val="134"/>
      <scheme val="minor"/>
    </font>
    <font>
      <b/>
      <sz val="11"/>
      <color rgb="FFFF0000"/>
      <name val="宋体"/>
      <family val="3"/>
      <charset val="134"/>
      <scheme val="minor"/>
    </font>
    <font>
      <b/>
      <sz val="8"/>
      <color rgb="FF000000"/>
      <name val="宋体"/>
      <family val="3"/>
      <charset val="134"/>
    </font>
    <font>
      <sz val="10"/>
      <name val="Arial Unicode MS"/>
      <family val="2"/>
      <charset val="136"/>
    </font>
    <font>
      <sz val="8"/>
      <name val="Arial"/>
      <family val="2"/>
    </font>
    <font>
      <b/>
      <sz val="10"/>
      <name val="Verdana"/>
      <family val="2"/>
    </font>
    <font>
      <sz val="10"/>
      <name val="Verdana"/>
      <family val="2"/>
    </font>
    <font>
      <b/>
      <sz val="12"/>
      <name val="宋体"/>
      <family val="3"/>
      <charset val="134"/>
    </font>
    <font>
      <b/>
      <sz val="9"/>
      <name val="Verdana"/>
      <family val="2"/>
    </font>
    <font>
      <b/>
      <sz val="9"/>
      <name val="宋体"/>
      <family val="3"/>
      <charset val="134"/>
    </font>
    <font>
      <b/>
      <sz val="12"/>
      <color theme="1"/>
      <name val="新細明體"/>
      <family val="1"/>
      <charset val="136"/>
    </font>
    <font>
      <b/>
      <sz val="12"/>
      <color theme="1"/>
      <name val="宋体"/>
      <family val="3"/>
      <charset val="134"/>
    </font>
  </fonts>
  <fills count="78">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22"/>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55"/>
      </patternFill>
    </fill>
    <fill>
      <patternFill patternType="solid">
        <fgColor indexed="55"/>
        <bgColor indexed="23"/>
      </patternFill>
    </fill>
    <fill>
      <patternFill patternType="solid">
        <fgColor indexed="45"/>
        <bgColor indexed="64"/>
      </patternFill>
    </fill>
    <fill>
      <patternFill patternType="solid">
        <fgColor indexed="47"/>
        <bgColor indexed="64"/>
      </patternFill>
    </fill>
    <fill>
      <patternFill patternType="solid">
        <fgColor rgb="FFFFC7CE"/>
      </patternFill>
    </fill>
    <fill>
      <patternFill patternType="solid">
        <fgColor rgb="FFF2F2F2"/>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0" tint="-0.499984740745262"/>
        <bgColor indexed="64"/>
      </patternFill>
    </fill>
    <fill>
      <patternFill patternType="solid">
        <fgColor rgb="FFFFC00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3" tint="0.39997558519241921"/>
        <bgColor rgb="FF000000"/>
      </patternFill>
    </fill>
    <fill>
      <patternFill patternType="solid">
        <fgColor rgb="FF92D050"/>
        <bgColor rgb="FF000000"/>
      </patternFill>
    </fill>
    <fill>
      <patternFill patternType="solid">
        <fgColor theme="9" tint="0.39997558519241921"/>
        <bgColor indexed="64"/>
      </patternFill>
    </fill>
    <fill>
      <patternFill patternType="solid">
        <fgColor rgb="FFFFFF00"/>
        <bgColor indexed="64"/>
      </patternFill>
    </fill>
    <fill>
      <patternFill patternType="solid">
        <fgColor rgb="FFFF99FF"/>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indexed="42"/>
        <bgColor indexed="64"/>
      </patternFill>
    </fill>
    <fill>
      <patternFill patternType="solid">
        <fgColor indexed="1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rgb="FFCCFFCC"/>
        <bgColor indexed="64"/>
      </patternFill>
    </fill>
    <fill>
      <patternFill patternType="solid">
        <fgColor indexed="13"/>
        <bgColor indexed="64"/>
      </patternFill>
    </fill>
    <fill>
      <patternFill patternType="solid">
        <fgColor rgb="FFFF0000"/>
        <bgColor indexed="64"/>
      </patternFill>
    </fill>
  </fills>
  <borders count="108">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medium">
        <color indexed="64"/>
      </top>
      <bottom/>
      <diagonal/>
    </border>
    <border>
      <left style="thin">
        <color indexed="64"/>
      </left>
      <right/>
      <top style="medium">
        <color theme="1"/>
      </top>
      <bottom style="medium">
        <color indexed="64"/>
      </bottom>
      <diagonal/>
    </border>
    <border>
      <left/>
      <right style="thin">
        <color indexed="64"/>
      </right>
      <top style="medium">
        <color theme="1"/>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thick">
        <color indexed="64"/>
      </top>
      <bottom/>
      <diagonal/>
    </border>
    <border>
      <left style="medium">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right style="thin">
        <color indexed="64"/>
      </right>
      <top style="medium">
        <color indexed="64"/>
      </top>
      <bottom/>
      <diagonal/>
    </border>
    <border>
      <left style="medium">
        <color indexed="64"/>
      </left>
      <right style="thick">
        <color indexed="64"/>
      </right>
      <top/>
      <bottom/>
      <diagonal/>
    </border>
    <border>
      <left style="thin">
        <color indexed="64"/>
      </left>
      <right style="medium">
        <color indexed="64"/>
      </right>
      <top style="thick">
        <color indexed="64"/>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auto="1"/>
      </top>
      <bottom/>
      <diagonal/>
    </border>
    <border>
      <left/>
      <right style="thick">
        <color indexed="64"/>
      </right>
      <top style="thick">
        <color indexed="64"/>
      </top>
      <bottom/>
      <diagonal/>
    </border>
    <border>
      <left style="thick">
        <color indexed="64"/>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701">
    <xf numFmtId="0" fontId="0" fillId="0" borderId="0">
      <alignment vertical="center"/>
    </xf>
    <xf numFmtId="0" fontId="8" fillId="2" borderId="0" applyNumberFormat="0" applyBorder="0" applyAlignment="0" applyProtection="0">
      <alignment vertical="center"/>
    </xf>
    <xf numFmtId="0" fontId="31"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Protection="0">
      <alignment vertical="center"/>
    </xf>
    <xf numFmtId="0" fontId="52" fillId="3" borderId="0" applyNumberFormat="0" applyBorder="0" applyProtection="0">
      <alignment vertical="center"/>
    </xf>
    <xf numFmtId="0" fontId="52" fillId="2" borderId="0" applyNumberFormat="0" applyBorder="0" applyAlignment="0" applyProtection="0">
      <alignment vertical="center"/>
    </xf>
    <xf numFmtId="0" fontId="8" fillId="3" borderId="0" applyNumberFormat="0" applyBorder="0" applyProtection="0">
      <alignment vertical="center"/>
    </xf>
    <xf numFmtId="0" fontId="52" fillId="3" borderId="0" applyNumberFormat="0" applyBorder="0" applyProtection="0">
      <alignment vertical="center"/>
    </xf>
    <xf numFmtId="0" fontId="52" fillId="2" borderId="0" applyNumberFormat="0" applyBorder="0" applyAlignment="0" applyProtection="0">
      <alignment vertical="center"/>
    </xf>
    <xf numFmtId="0" fontId="32" fillId="3" borderId="0" applyNumberFormat="0" applyBorder="0" applyProtection="0">
      <alignment vertical="center"/>
    </xf>
    <xf numFmtId="0" fontId="8" fillId="3" borderId="0" applyNumberFormat="0" applyBorder="0" applyProtection="0">
      <alignment vertical="center"/>
    </xf>
    <xf numFmtId="0" fontId="52" fillId="3" borderId="0" applyNumberFormat="0" applyBorder="0" applyProtection="0">
      <alignment vertical="center"/>
    </xf>
    <xf numFmtId="0" fontId="52" fillId="3" borderId="0" applyNumberFormat="0" applyBorder="0" applyProtection="0">
      <alignment vertical="center"/>
    </xf>
    <xf numFmtId="0" fontId="8" fillId="2" borderId="0" applyNumberFormat="0" applyBorder="0" applyAlignment="0" applyProtection="0">
      <alignment vertical="center"/>
    </xf>
    <xf numFmtId="0" fontId="8" fillId="3" borderId="0" applyNumberFormat="0" applyBorder="0" applyProtection="0">
      <alignment vertical="center"/>
    </xf>
    <xf numFmtId="0" fontId="52" fillId="3" borderId="0" applyNumberFormat="0" applyBorder="0" applyProtection="0">
      <alignment vertical="center"/>
    </xf>
    <xf numFmtId="0" fontId="52" fillId="2" borderId="0" applyNumberFormat="0" applyBorder="0" applyAlignment="0" applyProtection="0">
      <alignment vertical="center"/>
    </xf>
    <xf numFmtId="0" fontId="33" fillId="2" borderId="0" applyNumberFormat="0" applyBorder="0" applyAlignment="0" applyProtection="0">
      <alignment vertical="center"/>
    </xf>
    <xf numFmtId="0" fontId="8" fillId="3" borderId="0" applyNumberFormat="0" applyBorder="0" applyProtection="0">
      <alignment vertical="center"/>
    </xf>
    <xf numFmtId="0" fontId="52" fillId="3" borderId="0" applyNumberFormat="0" applyBorder="0" applyProtection="0">
      <alignment vertical="center"/>
    </xf>
    <xf numFmtId="0" fontId="8" fillId="2" borderId="0" applyNumberFormat="0" applyBorder="0" applyAlignment="0" applyProtection="0">
      <alignment vertical="center"/>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8" fillId="4" borderId="0" applyNumberFormat="0" applyBorder="0" applyAlignment="0" applyProtection="0">
      <alignment vertical="center"/>
    </xf>
    <xf numFmtId="0" fontId="31"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Protection="0">
      <alignment vertical="center"/>
    </xf>
    <xf numFmtId="0" fontId="52" fillId="5" borderId="0" applyNumberFormat="0" applyBorder="0" applyProtection="0">
      <alignment vertical="center"/>
    </xf>
    <xf numFmtId="0" fontId="52" fillId="4" borderId="0" applyNumberFormat="0" applyBorder="0" applyAlignment="0" applyProtection="0">
      <alignment vertical="center"/>
    </xf>
    <xf numFmtId="0" fontId="8" fillId="5" borderId="0" applyNumberFormat="0" applyBorder="0" applyProtection="0">
      <alignment vertical="center"/>
    </xf>
    <xf numFmtId="0" fontId="52" fillId="5" borderId="0" applyNumberFormat="0" applyBorder="0" applyProtection="0">
      <alignment vertical="center"/>
    </xf>
    <xf numFmtId="0" fontId="52" fillId="4" borderId="0" applyNumberFormat="0" applyBorder="0" applyAlignment="0" applyProtection="0">
      <alignment vertical="center"/>
    </xf>
    <xf numFmtId="0" fontId="32" fillId="5" borderId="0" applyNumberFormat="0" applyBorder="0" applyProtection="0">
      <alignment vertical="center"/>
    </xf>
    <xf numFmtId="0" fontId="8" fillId="5" borderId="0" applyNumberFormat="0" applyBorder="0" applyProtection="0">
      <alignment vertical="center"/>
    </xf>
    <xf numFmtId="0" fontId="52" fillId="5" borderId="0" applyNumberFormat="0" applyBorder="0" applyProtection="0">
      <alignment vertical="center"/>
    </xf>
    <xf numFmtId="0" fontId="52" fillId="5" borderId="0" applyNumberFormat="0" applyBorder="0" applyProtection="0">
      <alignment vertical="center"/>
    </xf>
    <xf numFmtId="0" fontId="8" fillId="4" borderId="0" applyNumberFormat="0" applyBorder="0" applyAlignment="0" applyProtection="0">
      <alignment vertical="center"/>
    </xf>
    <xf numFmtId="0" fontId="8" fillId="5" borderId="0" applyNumberFormat="0" applyBorder="0" applyProtection="0">
      <alignment vertical="center"/>
    </xf>
    <xf numFmtId="0" fontId="52" fillId="5" borderId="0" applyNumberFormat="0" applyBorder="0" applyProtection="0">
      <alignment vertical="center"/>
    </xf>
    <xf numFmtId="0" fontId="52" fillId="4" borderId="0" applyNumberFormat="0" applyBorder="0" applyAlignment="0" applyProtection="0">
      <alignment vertical="center"/>
    </xf>
    <xf numFmtId="0" fontId="33" fillId="4" borderId="0" applyNumberFormat="0" applyBorder="0" applyAlignment="0" applyProtection="0">
      <alignment vertical="center"/>
    </xf>
    <xf numFmtId="0" fontId="8" fillId="5" borderId="0" applyNumberFormat="0" applyBorder="0" applyProtection="0">
      <alignment vertical="center"/>
    </xf>
    <xf numFmtId="0" fontId="52" fillId="5" borderId="0" applyNumberFormat="0" applyBorder="0" applyProtection="0">
      <alignment vertical="center"/>
    </xf>
    <xf numFmtId="0" fontId="8"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8" fillId="6" borderId="0" applyNumberFormat="0" applyBorder="0" applyAlignment="0" applyProtection="0">
      <alignment vertical="center"/>
    </xf>
    <xf numFmtId="0" fontId="31"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Protection="0">
      <alignment vertical="center"/>
    </xf>
    <xf numFmtId="0" fontId="52" fillId="7" borderId="0" applyNumberFormat="0" applyBorder="0" applyProtection="0">
      <alignment vertical="center"/>
    </xf>
    <xf numFmtId="0" fontId="52" fillId="6" borderId="0" applyNumberFormat="0" applyBorder="0" applyAlignment="0" applyProtection="0">
      <alignment vertical="center"/>
    </xf>
    <xf numFmtId="0" fontId="8" fillId="7" borderId="0" applyNumberFormat="0" applyBorder="0" applyProtection="0">
      <alignment vertical="center"/>
    </xf>
    <xf numFmtId="0" fontId="52" fillId="7" borderId="0" applyNumberFormat="0" applyBorder="0" applyProtection="0">
      <alignment vertical="center"/>
    </xf>
    <xf numFmtId="0" fontId="52" fillId="6" borderId="0" applyNumberFormat="0" applyBorder="0" applyAlignment="0" applyProtection="0">
      <alignment vertical="center"/>
    </xf>
    <xf numFmtId="0" fontId="32" fillId="7" borderId="0" applyNumberFormat="0" applyBorder="0" applyProtection="0">
      <alignment vertical="center"/>
    </xf>
    <xf numFmtId="0" fontId="8" fillId="7" borderId="0" applyNumberFormat="0" applyBorder="0" applyProtection="0">
      <alignment vertical="center"/>
    </xf>
    <xf numFmtId="0" fontId="52" fillId="7" borderId="0" applyNumberFormat="0" applyBorder="0" applyProtection="0">
      <alignment vertical="center"/>
    </xf>
    <xf numFmtId="0" fontId="52" fillId="7" borderId="0" applyNumberFormat="0" applyBorder="0" applyProtection="0">
      <alignment vertical="center"/>
    </xf>
    <xf numFmtId="0" fontId="8" fillId="6" borderId="0" applyNumberFormat="0" applyBorder="0" applyAlignment="0" applyProtection="0">
      <alignment vertical="center"/>
    </xf>
    <xf numFmtId="0" fontId="8" fillId="7" borderId="0" applyNumberFormat="0" applyBorder="0" applyProtection="0">
      <alignment vertical="center"/>
    </xf>
    <xf numFmtId="0" fontId="52" fillId="7" borderId="0" applyNumberFormat="0" applyBorder="0" applyProtection="0">
      <alignment vertical="center"/>
    </xf>
    <xf numFmtId="0" fontId="52" fillId="6" borderId="0" applyNumberFormat="0" applyBorder="0" applyAlignment="0" applyProtection="0">
      <alignment vertical="center"/>
    </xf>
    <xf numFmtId="0" fontId="33" fillId="6" borderId="0" applyNumberFormat="0" applyBorder="0" applyAlignment="0" applyProtection="0">
      <alignment vertical="center"/>
    </xf>
    <xf numFmtId="0" fontId="8" fillId="7" borderId="0" applyNumberFormat="0" applyBorder="0" applyProtection="0">
      <alignment vertical="center"/>
    </xf>
    <xf numFmtId="0" fontId="52" fillId="7" borderId="0" applyNumberFormat="0" applyBorder="0" applyProtection="0">
      <alignment vertical="center"/>
    </xf>
    <xf numFmtId="0" fontId="8"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8" fillId="8" borderId="0" applyNumberFormat="0" applyBorder="0" applyAlignment="0" applyProtection="0">
      <alignment vertical="center"/>
    </xf>
    <xf numFmtId="0" fontId="31"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52" fillId="8" borderId="0" applyNumberFormat="0" applyBorder="0" applyAlignment="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52" fillId="8" borderId="0" applyNumberFormat="0" applyBorder="0" applyAlignment="0" applyProtection="0">
      <alignment vertical="center"/>
    </xf>
    <xf numFmtId="0" fontId="32" fillId="9" borderId="0" applyNumberFormat="0" applyBorder="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52" fillId="9" borderId="0" applyNumberFormat="0" applyBorder="0" applyProtection="0">
      <alignment vertical="center"/>
    </xf>
    <xf numFmtId="0" fontId="8" fillId="8" borderId="0" applyNumberFormat="0" applyBorder="0" applyAlignment="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52" fillId="8" borderId="0" applyNumberFormat="0" applyBorder="0" applyAlignment="0" applyProtection="0">
      <alignment vertical="center"/>
    </xf>
    <xf numFmtId="0" fontId="33" fillId="8" borderId="0" applyNumberFormat="0" applyBorder="0" applyAlignment="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8"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8" fillId="10" borderId="0" applyNumberFormat="0" applyBorder="0" applyAlignment="0" applyProtection="0">
      <alignment vertical="center"/>
    </xf>
    <xf numFmtId="0" fontId="31"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Protection="0">
      <alignment vertical="center"/>
    </xf>
    <xf numFmtId="0" fontId="52" fillId="11" borderId="0" applyNumberFormat="0" applyBorder="0" applyProtection="0">
      <alignment vertical="center"/>
    </xf>
    <xf numFmtId="0" fontId="52" fillId="10" borderId="0" applyNumberFormat="0" applyBorder="0" applyAlignment="0" applyProtection="0">
      <alignment vertical="center"/>
    </xf>
    <xf numFmtId="0" fontId="8" fillId="11" borderId="0" applyNumberFormat="0" applyBorder="0" applyProtection="0">
      <alignment vertical="center"/>
    </xf>
    <xf numFmtId="0" fontId="52" fillId="11" borderId="0" applyNumberFormat="0" applyBorder="0" applyProtection="0">
      <alignment vertical="center"/>
    </xf>
    <xf numFmtId="0" fontId="52" fillId="10" borderId="0" applyNumberFormat="0" applyBorder="0" applyAlignment="0" applyProtection="0">
      <alignment vertical="center"/>
    </xf>
    <xf numFmtId="0" fontId="32" fillId="11" borderId="0" applyNumberFormat="0" applyBorder="0" applyProtection="0">
      <alignment vertical="center"/>
    </xf>
    <xf numFmtId="0" fontId="8" fillId="11" borderId="0" applyNumberFormat="0" applyBorder="0" applyProtection="0">
      <alignment vertical="center"/>
    </xf>
    <xf numFmtId="0" fontId="52" fillId="11" borderId="0" applyNumberFormat="0" applyBorder="0" applyProtection="0">
      <alignment vertical="center"/>
    </xf>
    <xf numFmtId="0" fontId="52" fillId="11" borderId="0" applyNumberFormat="0" applyBorder="0" applyProtection="0">
      <alignment vertical="center"/>
    </xf>
    <xf numFmtId="0" fontId="8" fillId="10" borderId="0" applyNumberFormat="0" applyBorder="0" applyAlignment="0" applyProtection="0">
      <alignment vertical="center"/>
    </xf>
    <xf numFmtId="0" fontId="8" fillId="11" borderId="0" applyNumberFormat="0" applyBorder="0" applyProtection="0">
      <alignment vertical="center"/>
    </xf>
    <xf numFmtId="0" fontId="52" fillId="11" borderId="0" applyNumberFormat="0" applyBorder="0" applyProtection="0">
      <alignment vertical="center"/>
    </xf>
    <xf numFmtId="0" fontId="52" fillId="10" borderId="0" applyNumberFormat="0" applyBorder="0" applyAlignment="0" applyProtection="0">
      <alignment vertical="center"/>
    </xf>
    <xf numFmtId="0" fontId="33" fillId="10" borderId="0" applyNumberFormat="0" applyBorder="0" applyAlignment="0" applyProtection="0">
      <alignment vertical="center"/>
    </xf>
    <xf numFmtId="0" fontId="8" fillId="11" borderId="0" applyNumberFormat="0" applyBorder="0" applyProtection="0">
      <alignment vertical="center"/>
    </xf>
    <xf numFmtId="0" fontId="52" fillId="11" borderId="0" applyNumberFormat="0" applyBorder="0" applyProtection="0">
      <alignment vertical="center"/>
    </xf>
    <xf numFmtId="0" fontId="8"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8" fillId="12" borderId="0" applyNumberFormat="0" applyBorder="0" applyAlignment="0" applyProtection="0">
      <alignment vertical="center"/>
    </xf>
    <xf numFmtId="0" fontId="31"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Protection="0">
      <alignment vertical="center"/>
    </xf>
    <xf numFmtId="0" fontId="52" fillId="13" borderId="0" applyNumberFormat="0" applyBorder="0" applyProtection="0">
      <alignment vertical="center"/>
    </xf>
    <xf numFmtId="0" fontId="52" fillId="12" borderId="0" applyNumberFormat="0" applyBorder="0" applyAlignment="0" applyProtection="0">
      <alignment vertical="center"/>
    </xf>
    <xf numFmtId="0" fontId="8" fillId="13" borderId="0" applyNumberFormat="0" applyBorder="0" applyProtection="0">
      <alignment vertical="center"/>
    </xf>
    <xf numFmtId="0" fontId="52" fillId="13" borderId="0" applyNumberFormat="0" applyBorder="0" applyProtection="0">
      <alignment vertical="center"/>
    </xf>
    <xf numFmtId="0" fontId="52" fillId="12" borderId="0" applyNumberFormat="0" applyBorder="0" applyAlignment="0" applyProtection="0">
      <alignment vertical="center"/>
    </xf>
    <xf numFmtId="0" fontId="32" fillId="13" borderId="0" applyNumberFormat="0" applyBorder="0" applyProtection="0">
      <alignment vertical="center"/>
    </xf>
    <xf numFmtId="0" fontId="8" fillId="13" borderId="0" applyNumberFormat="0" applyBorder="0" applyProtection="0">
      <alignment vertical="center"/>
    </xf>
    <xf numFmtId="0" fontId="52" fillId="13" borderId="0" applyNumberFormat="0" applyBorder="0" applyProtection="0">
      <alignment vertical="center"/>
    </xf>
    <xf numFmtId="0" fontId="52" fillId="13" borderId="0" applyNumberFormat="0" applyBorder="0" applyProtection="0">
      <alignment vertical="center"/>
    </xf>
    <xf numFmtId="0" fontId="8" fillId="12" borderId="0" applyNumberFormat="0" applyBorder="0" applyAlignment="0" applyProtection="0">
      <alignment vertical="center"/>
    </xf>
    <xf numFmtId="0" fontId="8" fillId="13" borderId="0" applyNumberFormat="0" applyBorder="0" applyProtection="0">
      <alignment vertical="center"/>
    </xf>
    <xf numFmtId="0" fontId="52" fillId="13" borderId="0" applyNumberFormat="0" applyBorder="0" applyProtection="0">
      <alignment vertical="center"/>
    </xf>
    <xf numFmtId="0" fontId="52" fillId="12" borderId="0" applyNumberFormat="0" applyBorder="0" applyAlignment="0" applyProtection="0">
      <alignment vertical="center"/>
    </xf>
    <xf numFmtId="0" fontId="33" fillId="12" borderId="0" applyNumberFormat="0" applyBorder="0" applyAlignment="0" applyProtection="0">
      <alignment vertical="center"/>
    </xf>
    <xf numFmtId="0" fontId="8" fillId="13" borderId="0" applyNumberFormat="0" applyBorder="0" applyProtection="0">
      <alignment vertical="center"/>
    </xf>
    <xf numFmtId="0" fontId="52" fillId="13" borderId="0" applyNumberFormat="0" applyBorder="0" applyProtection="0">
      <alignment vertical="center"/>
    </xf>
    <xf numFmtId="0" fontId="8"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8" fillId="14" borderId="0" applyNumberFormat="0" applyBorder="0" applyAlignment="0" applyProtection="0">
      <alignment vertical="center"/>
    </xf>
    <xf numFmtId="0" fontId="31"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52" fillId="14" borderId="0" applyNumberFormat="0" applyBorder="0" applyAlignment="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52" fillId="14" borderId="0" applyNumberFormat="0" applyBorder="0" applyAlignment="0" applyProtection="0">
      <alignment vertical="center"/>
    </xf>
    <xf numFmtId="0" fontId="32" fillId="15" borderId="0" applyNumberFormat="0" applyBorder="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52" fillId="15" borderId="0" applyNumberFormat="0" applyBorder="0" applyProtection="0">
      <alignment vertical="center"/>
    </xf>
    <xf numFmtId="0" fontId="8" fillId="14" borderId="0" applyNumberFormat="0" applyBorder="0" applyAlignment="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52" fillId="14" borderId="0" applyNumberFormat="0" applyBorder="0" applyAlignment="0" applyProtection="0">
      <alignment vertical="center"/>
    </xf>
    <xf numFmtId="0" fontId="33" fillId="14" borderId="0" applyNumberFormat="0" applyBorder="0" applyAlignment="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8"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8" fillId="16" borderId="0" applyNumberFormat="0" applyBorder="0" applyAlignment="0" applyProtection="0">
      <alignment vertical="center"/>
    </xf>
    <xf numFmtId="0" fontId="31"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Protection="0">
      <alignment vertical="center"/>
    </xf>
    <xf numFmtId="0" fontId="52" fillId="17" borderId="0" applyNumberFormat="0" applyBorder="0" applyProtection="0">
      <alignment vertical="center"/>
    </xf>
    <xf numFmtId="0" fontId="52" fillId="16" borderId="0" applyNumberFormat="0" applyBorder="0" applyAlignment="0" applyProtection="0">
      <alignment vertical="center"/>
    </xf>
    <xf numFmtId="0" fontId="8" fillId="17" borderId="0" applyNumberFormat="0" applyBorder="0" applyProtection="0">
      <alignment vertical="center"/>
    </xf>
    <xf numFmtId="0" fontId="52" fillId="17" borderId="0" applyNumberFormat="0" applyBorder="0" applyProtection="0">
      <alignment vertical="center"/>
    </xf>
    <xf numFmtId="0" fontId="52" fillId="16" borderId="0" applyNumberFormat="0" applyBorder="0" applyAlignment="0" applyProtection="0">
      <alignment vertical="center"/>
    </xf>
    <xf numFmtId="0" fontId="32" fillId="17" borderId="0" applyNumberFormat="0" applyBorder="0" applyProtection="0">
      <alignment vertical="center"/>
    </xf>
    <xf numFmtId="0" fontId="8" fillId="17" borderId="0" applyNumberFormat="0" applyBorder="0" applyProtection="0">
      <alignment vertical="center"/>
    </xf>
    <xf numFmtId="0" fontId="52" fillId="17" borderId="0" applyNumberFormat="0" applyBorder="0" applyProtection="0">
      <alignment vertical="center"/>
    </xf>
    <xf numFmtId="0" fontId="52" fillId="17" borderId="0" applyNumberFormat="0" applyBorder="0" applyProtection="0">
      <alignment vertical="center"/>
    </xf>
    <xf numFmtId="0" fontId="8" fillId="16" borderId="0" applyNumberFormat="0" applyBorder="0" applyAlignment="0" applyProtection="0">
      <alignment vertical="center"/>
    </xf>
    <xf numFmtId="0" fontId="8" fillId="17" borderId="0" applyNumberFormat="0" applyBorder="0" applyProtection="0">
      <alignment vertical="center"/>
    </xf>
    <xf numFmtId="0" fontId="52" fillId="17" borderId="0" applyNumberFormat="0" applyBorder="0" applyProtection="0">
      <alignment vertical="center"/>
    </xf>
    <xf numFmtId="0" fontId="52" fillId="16"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Protection="0">
      <alignment vertical="center"/>
    </xf>
    <xf numFmtId="0" fontId="52" fillId="17" borderId="0" applyNumberFormat="0" applyBorder="0" applyProtection="0">
      <alignment vertical="center"/>
    </xf>
    <xf numFmtId="0" fontId="8"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8" fillId="18" borderId="0" applyNumberFormat="0" applyBorder="0" applyAlignment="0" applyProtection="0">
      <alignment vertical="center"/>
    </xf>
    <xf numFmtId="0" fontId="31"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Protection="0">
      <alignment vertical="center"/>
    </xf>
    <xf numFmtId="0" fontId="52" fillId="19" borderId="0" applyNumberFormat="0" applyBorder="0" applyProtection="0">
      <alignment vertical="center"/>
    </xf>
    <xf numFmtId="0" fontId="52" fillId="18" borderId="0" applyNumberFormat="0" applyBorder="0" applyAlignment="0" applyProtection="0">
      <alignment vertical="center"/>
    </xf>
    <xf numFmtId="0" fontId="8" fillId="19" borderId="0" applyNumberFormat="0" applyBorder="0" applyProtection="0">
      <alignment vertical="center"/>
    </xf>
    <xf numFmtId="0" fontId="52" fillId="19" borderId="0" applyNumberFormat="0" applyBorder="0" applyProtection="0">
      <alignment vertical="center"/>
    </xf>
    <xf numFmtId="0" fontId="52" fillId="18" borderId="0" applyNumberFormat="0" applyBorder="0" applyAlignment="0" applyProtection="0">
      <alignment vertical="center"/>
    </xf>
    <xf numFmtId="0" fontId="32" fillId="19" borderId="0" applyNumberFormat="0" applyBorder="0" applyProtection="0">
      <alignment vertical="center"/>
    </xf>
    <xf numFmtId="0" fontId="8" fillId="19" borderId="0" applyNumberFormat="0" applyBorder="0" applyProtection="0">
      <alignment vertical="center"/>
    </xf>
    <xf numFmtId="0" fontId="52" fillId="19" borderId="0" applyNumberFormat="0" applyBorder="0" applyProtection="0">
      <alignment vertical="center"/>
    </xf>
    <xf numFmtId="0" fontId="52" fillId="19" borderId="0" applyNumberFormat="0" applyBorder="0" applyProtection="0">
      <alignment vertical="center"/>
    </xf>
    <xf numFmtId="0" fontId="8" fillId="18" borderId="0" applyNumberFormat="0" applyBorder="0" applyAlignment="0" applyProtection="0">
      <alignment vertical="center"/>
    </xf>
    <xf numFmtId="0" fontId="8" fillId="19" borderId="0" applyNumberFormat="0" applyBorder="0" applyProtection="0">
      <alignment vertical="center"/>
    </xf>
    <xf numFmtId="0" fontId="52" fillId="19" borderId="0" applyNumberFormat="0" applyBorder="0" applyProtection="0">
      <alignment vertical="center"/>
    </xf>
    <xf numFmtId="0" fontId="52" fillId="18" borderId="0" applyNumberFormat="0" applyBorder="0" applyAlignment="0" applyProtection="0">
      <alignment vertical="center"/>
    </xf>
    <xf numFmtId="0" fontId="33" fillId="18" borderId="0" applyNumberFormat="0" applyBorder="0" applyAlignment="0" applyProtection="0">
      <alignment vertical="center"/>
    </xf>
    <xf numFmtId="0" fontId="8" fillId="19" borderId="0" applyNumberFormat="0" applyBorder="0" applyProtection="0">
      <alignment vertical="center"/>
    </xf>
    <xf numFmtId="0" fontId="52" fillId="19" borderId="0" applyNumberFormat="0" applyBorder="0" applyProtection="0">
      <alignment vertical="center"/>
    </xf>
    <xf numFmtId="0" fontId="8"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8" fillId="8" borderId="0" applyNumberFormat="0" applyBorder="0" applyAlignment="0" applyProtection="0">
      <alignment vertical="center"/>
    </xf>
    <xf numFmtId="0" fontId="31"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52" fillId="8" borderId="0" applyNumberFormat="0" applyBorder="0" applyAlignment="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52" fillId="8" borderId="0" applyNumberFormat="0" applyBorder="0" applyAlignment="0" applyProtection="0">
      <alignment vertical="center"/>
    </xf>
    <xf numFmtId="0" fontId="32" fillId="9" borderId="0" applyNumberFormat="0" applyBorder="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52" fillId="9" borderId="0" applyNumberFormat="0" applyBorder="0" applyProtection="0">
      <alignment vertical="center"/>
    </xf>
    <xf numFmtId="0" fontId="8" fillId="8" borderId="0" applyNumberFormat="0" applyBorder="0" applyAlignment="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52" fillId="8" borderId="0" applyNumberFormat="0" applyBorder="0" applyAlignment="0" applyProtection="0">
      <alignment vertical="center"/>
    </xf>
    <xf numFmtId="0" fontId="33" fillId="8" borderId="0" applyNumberFormat="0" applyBorder="0" applyAlignment="0" applyProtection="0">
      <alignment vertical="center"/>
    </xf>
    <xf numFmtId="0" fontId="8" fillId="9" borderId="0" applyNumberFormat="0" applyBorder="0" applyProtection="0">
      <alignment vertical="center"/>
    </xf>
    <xf numFmtId="0" fontId="52" fillId="9" borderId="0" applyNumberFormat="0" applyBorder="0" applyProtection="0">
      <alignment vertical="center"/>
    </xf>
    <xf numFmtId="0" fontId="8"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8" fillId="14" borderId="0" applyNumberFormat="0" applyBorder="0" applyAlignment="0" applyProtection="0">
      <alignment vertical="center"/>
    </xf>
    <xf numFmtId="0" fontId="31"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52" fillId="14" borderId="0" applyNumberFormat="0" applyBorder="0" applyAlignment="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52" fillId="14" borderId="0" applyNumberFormat="0" applyBorder="0" applyAlignment="0" applyProtection="0">
      <alignment vertical="center"/>
    </xf>
    <xf numFmtId="0" fontId="32" fillId="15" borderId="0" applyNumberFormat="0" applyBorder="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52" fillId="15" borderId="0" applyNumberFormat="0" applyBorder="0" applyProtection="0">
      <alignment vertical="center"/>
    </xf>
    <xf numFmtId="0" fontId="8" fillId="14" borderId="0" applyNumberFormat="0" applyBorder="0" applyAlignment="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52" fillId="14" borderId="0" applyNumberFormat="0" applyBorder="0" applyAlignment="0" applyProtection="0">
      <alignment vertical="center"/>
    </xf>
    <xf numFmtId="0" fontId="33" fillId="14" borderId="0" applyNumberFormat="0" applyBorder="0" applyAlignment="0" applyProtection="0">
      <alignment vertical="center"/>
    </xf>
    <xf numFmtId="0" fontId="8" fillId="15" borderId="0" applyNumberFormat="0" applyBorder="0" applyProtection="0">
      <alignment vertical="center"/>
    </xf>
    <xf numFmtId="0" fontId="52" fillId="15" borderId="0" applyNumberFormat="0" applyBorder="0" applyProtection="0">
      <alignment vertical="center"/>
    </xf>
    <xf numFmtId="0" fontId="8"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8" fillId="20" borderId="0" applyNumberFormat="0" applyBorder="0" applyAlignment="0" applyProtection="0">
      <alignment vertical="center"/>
    </xf>
    <xf numFmtId="0" fontId="31"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Protection="0">
      <alignment vertical="center"/>
    </xf>
    <xf numFmtId="0" fontId="52" fillId="21" borderId="0" applyNumberFormat="0" applyBorder="0" applyProtection="0">
      <alignment vertical="center"/>
    </xf>
    <xf numFmtId="0" fontId="52" fillId="20" borderId="0" applyNumberFormat="0" applyBorder="0" applyAlignment="0" applyProtection="0">
      <alignment vertical="center"/>
    </xf>
    <xf numFmtId="0" fontId="8" fillId="21" borderId="0" applyNumberFormat="0" applyBorder="0" applyProtection="0">
      <alignment vertical="center"/>
    </xf>
    <xf numFmtId="0" fontId="52" fillId="21" borderId="0" applyNumberFormat="0" applyBorder="0" applyProtection="0">
      <alignment vertical="center"/>
    </xf>
    <xf numFmtId="0" fontId="52" fillId="20" borderId="0" applyNumberFormat="0" applyBorder="0" applyAlignment="0" applyProtection="0">
      <alignment vertical="center"/>
    </xf>
    <xf numFmtId="0" fontId="32" fillId="21" borderId="0" applyNumberFormat="0" applyBorder="0" applyProtection="0">
      <alignment vertical="center"/>
    </xf>
    <xf numFmtId="0" fontId="8" fillId="21" borderId="0" applyNumberFormat="0" applyBorder="0" applyProtection="0">
      <alignment vertical="center"/>
    </xf>
    <xf numFmtId="0" fontId="52" fillId="21" borderId="0" applyNumberFormat="0" applyBorder="0" applyProtection="0">
      <alignment vertical="center"/>
    </xf>
    <xf numFmtId="0" fontId="52" fillId="21" borderId="0" applyNumberFormat="0" applyBorder="0" applyProtection="0">
      <alignment vertical="center"/>
    </xf>
    <xf numFmtId="0" fontId="8" fillId="20" borderId="0" applyNumberFormat="0" applyBorder="0" applyAlignment="0" applyProtection="0">
      <alignment vertical="center"/>
    </xf>
    <xf numFmtId="0" fontId="8" fillId="21" borderId="0" applyNumberFormat="0" applyBorder="0" applyProtection="0">
      <alignment vertical="center"/>
    </xf>
    <xf numFmtId="0" fontId="52" fillId="21" borderId="0" applyNumberFormat="0" applyBorder="0" applyProtection="0">
      <alignment vertical="center"/>
    </xf>
    <xf numFmtId="0" fontId="52" fillId="20" borderId="0" applyNumberFormat="0" applyBorder="0" applyAlignment="0" applyProtection="0">
      <alignment vertical="center"/>
    </xf>
    <xf numFmtId="0" fontId="33" fillId="20" borderId="0" applyNumberFormat="0" applyBorder="0" applyAlignment="0" applyProtection="0">
      <alignment vertical="center"/>
    </xf>
    <xf numFmtId="0" fontId="8" fillId="21" borderId="0" applyNumberFormat="0" applyBorder="0" applyProtection="0">
      <alignment vertical="center"/>
    </xf>
    <xf numFmtId="0" fontId="52" fillId="21" borderId="0" applyNumberFormat="0" applyBorder="0" applyProtection="0">
      <alignment vertical="center"/>
    </xf>
    <xf numFmtId="0" fontId="8"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Protection="0">
      <alignment vertical="center"/>
    </xf>
    <xf numFmtId="0" fontId="53" fillId="23" borderId="0" applyNumberFormat="0" applyBorder="0" applyProtection="0">
      <alignment vertical="center"/>
    </xf>
    <xf numFmtId="0" fontId="9" fillId="22" borderId="0" applyNumberFormat="0" applyBorder="0" applyAlignment="0" applyProtection="0">
      <alignment vertical="center"/>
    </xf>
    <xf numFmtId="0" fontId="9" fillId="23" borderId="0" applyNumberFormat="0" applyBorder="0" applyProtection="0">
      <alignment vertical="center"/>
    </xf>
    <xf numFmtId="0" fontId="53" fillId="23" borderId="0" applyNumberFormat="0" applyBorder="0" applyProtection="0">
      <alignment vertical="center"/>
    </xf>
    <xf numFmtId="0" fontId="53" fillId="22" borderId="0" applyNumberFormat="0" applyBorder="0" applyAlignment="0" applyProtection="0">
      <alignment vertical="center"/>
    </xf>
    <xf numFmtId="0" fontId="34" fillId="22" borderId="0" applyNumberFormat="0" applyBorder="0" applyAlignment="0" applyProtection="0">
      <alignment vertical="center"/>
    </xf>
    <xf numFmtId="0" fontId="9" fillId="23" borderId="0" applyNumberFormat="0" applyBorder="0" applyProtection="0">
      <alignment vertical="center"/>
    </xf>
    <xf numFmtId="0" fontId="53" fillId="23" borderId="0" applyNumberFormat="0" applyBorder="0" applyProtection="0">
      <alignment vertical="center"/>
    </xf>
    <xf numFmtId="0" fontId="9"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Protection="0">
      <alignment vertical="center"/>
    </xf>
    <xf numFmtId="0" fontId="53" fillId="17" borderId="0" applyNumberFormat="0" applyBorder="0" applyProtection="0">
      <alignment vertical="center"/>
    </xf>
    <xf numFmtId="0" fontId="9" fillId="16" borderId="0" applyNumberFormat="0" applyBorder="0" applyAlignment="0" applyProtection="0">
      <alignment vertical="center"/>
    </xf>
    <xf numFmtId="0" fontId="9" fillId="17" borderId="0" applyNumberFormat="0" applyBorder="0" applyProtection="0">
      <alignment vertical="center"/>
    </xf>
    <xf numFmtId="0" fontId="53" fillId="17" borderId="0" applyNumberFormat="0" applyBorder="0" applyProtection="0">
      <alignment vertical="center"/>
    </xf>
    <xf numFmtId="0" fontId="53" fillId="16" borderId="0" applyNumberFormat="0" applyBorder="0" applyAlignment="0" applyProtection="0">
      <alignment vertical="center"/>
    </xf>
    <xf numFmtId="0" fontId="34" fillId="16" borderId="0" applyNumberFormat="0" applyBorder="0" applyAlignment="0" applyProtection="0">
      <alignment vertical="center"/>
    </xf>
    <xf numFmtId="0" fontId="9" fillId="17" borderId="0" applyNumberFormat="0" applyBorder="0" applyProtection="0">
      <alignment vertical="center"/>
    </xf>
    <xf numFmtId="0" fontId="53" fillId="17" borderId="0" applyNumberFormat="0" applyBorder="0" applyProtection="0">
      <alignment vertical="center"/>
    </xf>
    <xf numFmtId="0" fontId="9"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Protection="0">
      <alignment vertical="center"/>
    </xf>
    <xf numFmtId="0" fontId="53" fillId="19" borderId="0" applyNumberFormat="0" applyBorder="0" applyProtection="0">
      <alignment vertical="center"/>
    </xf>
    <xf numFmtId="0" fontId="9" fillId="18" borderId="0" applyNumberFormat="0" applyBorder="0" applyAlignment="0" applyProtection="0">
      <alignment vertical="center"/>
    </xf>
    <xf numFmtId="0" fontId="9" fillId="19" borderId="0" applyNumberFormat="0" applyBorder="0" applyProtection="0">
      <alignment vertical="center"/>
    </xf>
    <xf numFmtId="0" fontId="53" fillId="19" borderId="0" applyNumberFormat="0" applyBorder="0" applyProtection="0">
      <alignment vertical="center"/>
    </xf>
    <xf numFmtId="0" fontId="53" fillId="18" borderId="0" applyNumberFormat="0" applyBorder="0" applyAlignment="0" applyProtection="0">
      <alignment vertical="center"/>
    </xf>
    <xf numFmtId="0" fontId="34" fillId="18" borderId="0" applyNumberFormat="0" applyBorder="0" applyAlignment="0" applyProtection="0">
      <alignment vertical="center"/>
    </xf>
    <xf numFmtId="0" fontId="9" fillId="19" borderId="0" applyNumberFormat="0" applyBorder="0" applyProtection="0">
      <alignment vertical="center"/>
    </xf>
    <xf numFmtId="0" fontId="53" fillId="19" borderId="0" applyNumberFormat="0" applyBorder="0" applyProtection="0">
      <alignment vertical="center"/>
    </xf>
    <xf numFmtId="0" fontId="9"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Protection="0">
      <alignment vertical="center"/>
    </xf>
    <xf numFmtId="0" fontId="53" fillId="25" borderId="0" applyNumberFormat="0" applyBorder="0" applyProtection="0">
      <alignment vertical="center"/>
    </xf>
    <xf numFmtId="0" fontId="9" fillId="24" borderId="0" applyNumberFormat="0" applyBorder="0" applyAlignment="0" applyProtection="0">
      <alignment vertical="center"/>
    </xf>
    <xf numFmtId="0" fontId="9" fillId="25" borderId="0" applyNumberFormat="0" applyBorder="0" applyProtection="0">
      <alignment vertical="center"/>
    </xf>
    <xf numFmtId="0" fontId="53" fillId="25" borderId="0" applyNumberFormat="0" applyBorder="0" applyProtection="0">
      <alignment vertical="center"/>
    </xf>
    <xf numFmtId="0" fontId="53" fillId="24" borderId="0" applyNumberFormat="0" applyBorder="0" applyAlignment="0" applyProtection="0">
      <alignment vertical="center"/>
    </xf>
    <xf numFmtId="0" fontId="34" fillId="24" borderId="0" applyNumberFormat="0" applyBorder="0" applyAlignment="0" applyProtection="0">
      <alignment vertical="center"/>
    </xf>
    <xf numFmtId="0" fontId="9" fillId="25" borderId="0" applyNumberFormat="0" applyBorder="0" applyProtection="0">
      <alignment vertical="center"/>
    </xf>
    <xf numFmtId="0" fontId="53" fillId="25" borderId="0" applyNumberFormat="0" applyBorder="0" applyProtection="0">
      <alignment vertical="center"/>
    </xf>
    <xf numFmtId="0" fontId="9"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Protection="0">
      <alignment vertical="center"/>
    </xf>
    <xf numFmtId="0" fontId="53" fillId="27" borderId="0" applyNumberFormat="0" applyBorder="0" applyProtection="0">
      <alignment vertical="center"/>
    </xf>
    <xf numFmtId="0" fontId="9" fillId="26" borderId="0" applyNumberFormat="0" applyBorder="0" applyAlignment="0" applyProtection="0">
      <alignment vertical="center"/>
    </xf>
    <xf numFmtId="0" fontId="9" fillId="27" borderId="0" applyNumberFormat="0" applyBorder="0" applyProtection="0">
      <alignment vertical="center"/>
    </xf>
    <xf numFmtId="0" fontId="53" fillId="27" borderId="0" applyNumberFormat="0" applyBorder="0" applyProtection="0">
      <alignment vertical="center"/>
    </xf>
    <xf numFmtId="0" fontId="53" fillId="26" borderId="0" applyNumberFormat="0" applyBorder="0" applyAlignment="0" applyProtection="0">
      <alignment vertical="center"/>
    </xf>
    <xf numFmtId="0" fontId="34" fillId="26" borderId="0" applyNumberFormat="0" applyBorder="0" applyAlignment="0" applyProtection="0">
      <alignment vertical="center"/>
    </xf>
    <xf numFmtId="0" fontId="9" fillId="27" borderId="0" applyNumberFormat="0" applyBorder="0" applyProtection="0">
      <alignment vertical="center"/>
    </xf>
    <xf numFmtId="0" fontId="53" fillId="27" borderId="0" applyNumberFormat="0" applyBorder="0" applyProtection="0">
      <alignment vertical="center"/>
    </xf>
    <xf numFmtId="0" fontId="9"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Protection="0">
      <alignment vertical="center"/>
    </xf>
    <xf numFmtId="0" fontId="53" fillId="29" borderId="0" applyNumberFormat="0" applyBorder="0" applyProtection="0">
      <alignment vertical="center"/>
    </xf>
    <xf numFmtId="0" fontId="9" fillId="28" borderId="0" applyNumberFormat="0" applyBorder="0" applyAlignment="0" applyProtection="0">
      <alignment vertical="center"/>
    </xf>
    <xf numFmtId="0" fontId="9" fillId="29" borderId="0" applyNumberFormat="0" applyBorder="0" applyProtection="0">
      <alignment vertical="center"/>
    </xf>
    <xf numFmtId="0" fontId="53" fillId="29" borderId="0" applyNumberFormat="0" applyBorder="0" applyProtection="0">
      <alignment vertical="center"/>
    </xf>
    <xf numFmtId="0" fontId="53" fillId="28" borderId="0" applyNumberFormat="0" applyBorder="0" applyAlignment="0" applyProtection="0">
      <alignment vertical="center"/>
    </xf>
    <xf numFmtId="0" fontId="34" fillId="28" borderId="0" applyNumberFormat="0" applyBorder="0" applyAlignment="0" applyProtection="0">
      <alignment vertical="center"/>
    </xf>
    <xf numFmtId="0" fontId="9" fillId="29" borderId="0" applyNumberFormat="0" applyBorder="0" applyProtection="0">
      <alignment vertical="center"/>
    </xf>
    <xf numFmtId="0" fontId="53" fillId="29" borderId="0" applyNumberFormat="0" applyBorder="0" applyProtection="0">
      <alignment vertical="center"/>
    </xf>
    <xf numFmtId="0" fontId="9" fillId="28" borderId="0" applyNumberFormat="0" applyBorder="0" applyAlignment="0" applyProtection="0">
      <alignment vertical="center"/>
    </xf>
    <xf numFmtId="0" fontId="53" fillId="28" borderId="0" applyNumberFormat="0" applyBorder="0" applyAlignment="0" applyProtection="0">
      <alignment vertical="center"/>
    </xf>
    <xf numFmtId="0" fontId="53" fillId="28" borderId="0" applyNumberFormat="0" applyBorder="0" applyAlignment="0" applyProtection="0">
      <alignment vertical="center"/>
    </xf>
    <xf numFmtId="0" fontId="70" fillId="48" borderId="0" applyNumberFormat="0" applyBorder="0" applyAlignment="0" applyProtection="0">
      <alignment vertical="center"/>
    </xf>
    <xf numFmtId="0" fontId="28" fillId="5" borderId="0" applyNumberFormat="0" applyBorder="0" applyProtection="0">
      <alignment vertical="center"/>
    </xf>
    <xf numFmtId="0" fontId="70" fillId="48" borderId="0" applyNumberFormat="0" applyBorder="0" applyAlignment="0" applyProtection="0">
      <alignment vertical="center"/>
    </xf>
    <xf numFmtId="0" fontId="28" fillId="5" borderId="0" applyNumberFormat="0" applyBorder="0" applyProtection="0">
      <alignment vertical="center"/>
    </xf>
    <xf numFmtId="0" fontId="70" fillId="48" borderId="0" applyNumberFormat="0" applyBorder="0" applyAlignment="0" applyProtection="0">
      <alignment vertical="center"/>
    </xf>
    <xf numFmtId="0" fontId="70" fillId="48" borderId="0" applyNumberFormat="0" applyBorder="0" applyAlignment="0" applyProtection="0">
      <alignment vertical="center"/>
    </xf>
    <xf numFmtId="0" fontId="71" fillId="49" borderId="11" applyNumberFormat="0" applyAlignment="0" applyProtection="0">
      <alignment vertical="center"/>
    </xf>
    <xf numFmtId="0" fontId="71" fillId="49" borderId="11" applyNumberFormat="0" applyAlignment="0" applyProtection="0">
      <alignment vertical="center"/>
    </xf>
    <xf numFmtId="0" fontId="72" fillId="50" borderId="0" applyNumberFormat="0" applyBorder="0" applyAlignment="0" applyProtection="0">
      <alignment vertical="center"/>
    </xf>
    <xf numFmtId="0" fontId="29" fillId="7" borderId="0" applyNumberFormat="0" applyBorder="0" applyProtection="0">
      <alignment vertical="center"/>
    </xf>
    <xf numFmtId="0" fontId="72" fillId="50" borderId="0" applyNumberFormat="0" applyBorder="0" applyAlignment="0" applyProtection="0">
      <alignment vertical="center"/>
    </xf>
    <xf numFmtId="0" fontId="29" fillId="7" borderId="0" applyNumberFormat="0" applyBorder="0" applyProtection="0">
      <alignment vertical="center"/>
    </xf>
    <xf numFmtId="0" fontId="72" fillId="50" borderId="0" applyNumberFormat="0" applyBorder="0" applyAlignment="0" applyProtection="0">
      <alignment vertical="center"/>
    </xf>
    <xf numFmtId="0" fontId="72" fillId="50"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73" fillId="51" borderId="0" applyNumberFormat="0" applyBorder="0" applyAlignment="0" applyProtection="0">
      <alignment vertical="center"/>
    </xf>
    <xf numFmtId="0" fontId="30" fillId="32" borderId="0" applyNumberFormat="0" applyBorder="0" applyProtection="0">
      <alignment vertical="center"/>
    </xf>
    <xf numFmtId="0" fontId="73" fillId="51" borderId="0" applyNumberFormat="0" applyBorder="0" applyAlignment="0" applyProtection="0">
      <alignment vertical="center"/>
    </xf>
    <xf numFmtId="0" fontId="30" fillId="32" borderId="0" applyNumberFormat="0" applyBorder="0" applyProtection="0">
      <alignment vertical="center"/>
    </xf>
    <xf numFmtId="0" fontId="73" fillId="51" borderId="0" applyNumberFormat="0" applyBorder="0" applyAlignment="0" applyProtection="0">
      <alignment vertical="center"/>
    </xf>
    <xf numFmtId="0" fontId="73" fillId="51" borderId="0" applyNumberFormat="0" applyBorder="0" applyAlignment="0" applyProtection="0">
      <alignment vertical="center"/>
    </xf>
    <xf numFmtId="0" fontId="1" fillId="0" borderId="0">
      <alignment vertical="center"/>
    </xf>
    <xf numFmtId="0" fontId="74" fillId="0" borderId="0">
      <alignment vertical="center"/>
    </xf>
    <xf numFmtId="0" fontId="1" fillId="0" borderId="0">
      <alignment vertical="center"/>
    </xf>
    <xf numFmtId="0" fontId="74" fillId="0" borderId="0">
      <alignment vertical="center"/>
    </xf>
    <xf numFmtId="0" fontId="69" fillId="0" borderId="0">
      <alignment vertical="center"/>
    </xf>
    <xf numFmtId="0" fontId="69" fillId="0" borderId="0">
      <alignment vertical="center"/>
    </xf>
    <xf numFmtId="0" fontId="69" fillId="0" borderId="0">
      <alignment vertical="center"/>
    </xf>
    <xf numFmtId="0" fontId="1" fillId="0" borderId="0">
      <alignment vertical="center"/>
    </xf>
    <xf numFmtId="0" fontId="27" fillId="0" borderId="0">
      <alignment vertical="center"/>
    </xf>
    <xf numFmtId="0" fontId="51" fillId="0" borderId="0"/>
    <xf numFmtId="0" fontId="1" fillId="0" borderId="0">
      <alignment vertical="center"/>
    </xf>
    <xf numFmtId="0" fontId="69" fillId="0" borderId="0">
      <alignment vertical="center"/>
    </xf>
    <xf numFmtId="0" fontId="27" fillId="0" borderId="0">
      <alignment vertical="center"/>
    </xf>
    <xf numFmtId="0" fontId="69" fillId="0" borderId="0">
      <alignment vertical="center"/>
    </xf>
    <xf numFmtId="0" fontId="27" fillId="0" borderId="0">
      <alignment vertical="center"/>
    </xf>
    <xf numFmtId="0" fontId="74" fillId="0" borderId="0">
      <alignment vertical="center"/>
    </xf>
    <xf numFmtId="0" fontId="7" fillId="0" borderId="0">
      <alignment vertical="center"/>
    </xf>
    <xf numFmtId="0" fontId="74" fillId="0" borderId="0">
      <alignment vertical="center"/>
    </xf>
    <xf numFmtId="0" fontId="7" fillId="0" borderId="0">
      <alignment vertical="center"/>
    </xf>
    <xf numFmtId="0" fontId="1" fillId="0" borderId="0">
      <alignment vertical="center"/>
    </xf>
    <xf numFmtId="0" fontId="69" fillId="0" borderId="0"/>
    <xf numFmtId="0" fontId="27" fillId="0" borderId="0"/>
    <xf numFmtId="0" fontId="74" fillId="52" borderId="12" applyNumberFormat="0" applyFont="0" applyAlignment="0" applyProtection="0">
      <alignment vertical="center"/>
    </xf>
    <xf numFmtId="0" fontId="74" fillId="52" borderId="12" applyNumberFormat="0" applyFont="0" applyAlignment="0" applyProtection="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74" fillId="0" borderId="0"/>
    <xf numFmtId="0" fontId="7" fillId="0" borderId="0"/>
    <xf numFmtId="0" fontId="9" fillId="34" borderId="0" applyNumberFormat="0" applyBorder="0" applyAlignment="0" applyProtection="0">
      <alignment vertical="center"/>
    </xf>
    <xf numFmtId="0" fontId="9" fillId="35" borderId="0" applyNumberFormat="0" applyBorder="0" applyProtection="0">
      <alignment vertical="center"/>
    </xf>
    <xf numFmtId="0" fontId="53" fillId="35" borderId="0" applyNumberFormat="0" applyBorder="0" applyProtection="0">
      <alignment vertical="center"/>
    </xf>
    <xf numFmtId="0" fontId="9" fillId="34" borderId="0" applyNumberFormat="0" applyBorder="0" applyAlignment="0" applyProtection="0">
      <alignment vertical="center"/>
    </xf>
    <xf numFmtId="0" fontId="9" fillId="35" borderId="0" applyNumberFormat="0" applyBorder="0" applyProtection="0">
      <alignment vertical="center"/>
    </xf>
    <xf numFmtId="0" fontId="53" fillId="35" borderId="0" applyNumberFormat="0" applyBorder="0" applyProtection="0">
      <alignment vertical="center"/>
    </xf>
    <xf numFmtId="0" fontId="53" fillId="34" borderId="0" applyNumberFormat="0" applyBorder="0" applyAlignment="0" applyProtection="0">
      <alignment vertical="center"/>
    </xf>
    <xf numFmtId="0" fontId="34" fillId="34" borderId="0" applyNumberFormat="0" applyBorder="0" applyAlignment="0" applyProtection="0">
      <alignment vertical="center"/>
    </xf>
    <xf numFmtId="0" fontId="9" fillId="35" borderId="0" applyNumberFormat="0" applyBorder="0" applyProtection="0">
      <alignment vertical="center"/>
    </xf>
    <xf numFmtId="0" fontId="53" fillId="35" borderId="0" applyNumberFormat="0" applyBorder="0" applyProtection="0">
      <alignment vertical="center"/>
    </xf>
    <xf numFmtId="0" fontId="9"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9" fillId="36" borderId="0" applyNumberFormat="0" applyBorder="0" applyAlignment="0" applyProtection="0">
      <alignment vertical="center"/>
    </xf>
    <xf numFmtId="0" fontId="9" fillId="37" borderId="0" applyNumberFormat="0" applyBorder="0" applyProtection="0">
      <alignment vertical="center"/>
    </xf>
    <xf numFmtId="0" fontId="53" fillId="37" borderId="0" applyNumberFormat="0" applyBorder="0" applyProtection="0">
      <alignment vertical="center"/>
    </xf>
    <xf numFmtId="0" fontId="9" fillId="36" borderId="0" applyNumberFormat="0" applyBorder="0" applyAlignment="0" applyProtection="0">
      <alignment vertical="center"/>
    </xf>
    <xf numFmtId="0" fontId="9" fillId="37" borderId="0" applyNumberFormat="0" applyBorder="0" applyProtection="0">
      <alignment vertical="center"/>
    </xf>
    <xf numFmtId="0" fontId="53" fillId="37" borderId="0" applyNumberFormat="0" applyBorder="0" applyProtection="0">
      <alignment vertical="center"/>
    </xf>
    <xf numFmtId="0" fontId="53" fillId="36" borderId="0" applyNumberFormat="0" applyBorder="0" applyAlignment="0" applyProtection="0">
      <alignment vertical="center"/>
    </xf>
    <xf numFmtId="0" fontId="34" fillId="36" borderId="0" applyNumberFormat="0" applyBorder="0" applyAlignment="0" applyProtection="0">
      <alignment vertical="center"/>
    </xf>
    <xf numFmtId="0" fontId="9" fillId="37" borderId="0" applyNumberFormat="0" applyBorder="0" applyProtection="0">
      <alignment vertical="center"/>
    </xf>
    <xf numFmtId="0" fontId="53" fillId="37" borderId="0" applyNumberFormat="0" applyBorder="0" applyProtection="0">
      <alignment vertical="center"/>
    </xf>
    <xf numFmtId="0" fontId="9"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9" fillId="38" borderId="0" applyNumberFormat="0" applyBorder="0" applyAlignment="0" applyProtection="0">
      <alignment vertical="center"/>
    </xf>
    <xf numFmtId="0" fontId="9" fillId="39" borderId="0" applyNumberFormat="0" applyBorder="0" applyProtection="0">
      <alignment vertical="center"/>
    </xf>
    <xf numFmtId="0" fontId="53" fillId="39" borderId="0" applyNumberFormat="0" applyBorder="0" applyProtection="0">
      <alignment vertical="center"/>
    </xf>
    <xf numFmtId="0" fontId="9" fillId="38" borderId="0" applyNumberFormat="0" applyBorder="0" applyAlignment="0" applyProtection="0">
      <alignment vertical="center"/>
    </xf>
    <xf numFmtId="0" fontId="9" fillId="39" borderId="0" applyNumberFormat="0" applyBorder="0" applyProtection="0">
      <alignment vertical="center"/>
    </xf>
    <xf numFmtId="0" fontId="53" fillId="39" borderId="0" applyNumberFormat="0" applyBorder="0" applyProtection="0">
      <alignment vertical="center"/>
    </xf>
    <xf numFmtId="0" fontId="53" fillId="38" borderId="0" applyNumberFormat="0" applyBorder="0" applyAlignment="0" applyProtection="0">
      <alignment vertical="center"/>
    </xf>
    <xf numFmtId="0" fontId="34" fillId="38" borderId="0" applyNumberFormat="0" applyBorder="0" applyAlignment="0" applyProtection="0">
      <alignment vertical="center"/>
    </xf>
    <xf numFmtId="0" fontId="9" fillId="39" borderId="0" applyNumberFormat="0" applyBorder="0" applyProtection="0">
      <alignment vertical="center"/>
    </xf>
    <xf numFmtId="0" fontId="53" fillId="39" borderId="0" applyNumberFormat="0" applyBorder="0" applyProtection="0">
      <alignment vertical="center"/>
    </xf>
    <xf numFmtId="0" fontId="9"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Protection="0">
      <alignment vertical="center"/>
    </xf>
    <xf numFmtId="0" fontId="53" fillId="25" borderId="0" applyNumberFormat="0" applyBorder="0" applyProtection="0">
      <alignment vertical="center"/>
    </xf>
    <xf numFmtId="0" fontId="9" fillId="24" borderId="0" applyNumberFormat="0" applyBorder="0" applyAlignment="0" applyProtection="0">
      <alignment vertical="center"/>
    </xf>
    <xf numFmtId="0" fontId="9" fillId="25" borderId="0" applyNumberFormat="0" applyBorder="0" applyProtection="0">
      <alignment vertical="center"/>
    </xf>
    <xf numFmtId="0" fontId="53" fillId="25" borderId="0" applyNumberFormat="0" applyBorder="0" applyProtection="0">
      <alignment vertical="center"/>
    </xf>
    <xf numFmtId="0" fontId="53" fillId="24" borderId="0" applyNumberFormat="0" applyBorder="0" applyAlignment="0" applyProtection="0">
      <alignment vertical="center"/>
    </xf>
    <xf numFmtId="0" fontId="34" fillId="24" borderId="0" applyNumberFormat="0" applyBorder="0" applyAlignment="0" applyProtection="0">
      <alignment vertical="center"/>
    </xf>
    <xf numFmtId="0" fontId="9" fillId="25" borderId="0" applyNumberFormat="0" applyBorder="0" applyProtection="0">
      <alignment vertical="center"/>
    </xf>
    <xf numFmtId="0" fontId="53" fillId="25" borderId="0" applyNumberFormat="0" applyBorder="0" applyProtection="0">
      <alignment vertical="center"/>
    </xf>
    <xf numFmtId="0" fontId="9"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Protection="0">
      <alignment vertical="center"/>
    </xf>
    <xf numFmtId="0" fontId="53" fillId="27" borderId="0" applyNumberFormat="0" applyBorder="0" applyProtection="0">
      <alignment vertical="center"/>
    </xf>
    <xf numFmtId="0" fontId="9" fillId="26" borderId="0" applyNumberFormat="0" applyBorder="0" applyAlignment="0" applyProtection="0">
      <alignment vertical="center"/>
    </xf>
    <xf numFmtId="0" fontId="9" fillId="27" borderId="0" applyNumberFormat="0" applyBorder="0" applyProtection="0">
      <alignment vertical="center"/>
    </xf>
    <xf numFmtId="0" fontId="53" fillId="27" borderId="0" applyNumberFormat="0" applyBorder="0" applyProtection="0">
      <alignment vertical="center"/>
    </xf>
    <xf numFmtId="0" fontId="53" fillId="26" borderId="0" applyNumberFormat="0" applyBorder="0" applyAlignment="0" applyProtection="0">
      <alignment vertical="center"/>
    </xf>
    <xf numFmtId="0" fontId="34" fillId="26" borderId="0" applyNumberFormat="0" applyBorder="0" applyAlignment="0" applyProtection="0">
      <alignment vertical="center"/>
    </xf>
    <xf numFmtId="0" fontId="9" fillId="27" borderId="0" applyNumberFormat="0" applyBorder="0" applyProtection="0">
      <alignment vertical="center"/>
    </xf>
    <xf numFmtId="0" fontId="53" fillId="27" borderId="0" applyNumberFormat="0" applyBorder="0" applyProtection="0">
      <alignment vertical="center"/>
    </xf>
    <xf numFmtId="0" fontId="9"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9" fillId="40" borderId="0" applyNumberFormat="0" applyBorder="0" applyAlignment="0" applyProtection="0">
      <alignment vertical="center"/>
    </xf>
    <xf numFmtId="0" fontId="9" fillId="41" borderId="0" applyNumberFormat="0" applyBorder="0" applyProtection="0">
      <alignment vertical="center"/>
    </xf>
    <xf numFmtId="0" fontId="53" fillId="41" borderId="0" applyNumberFormat="0" applyBorder="0" applyProtection="0">
      <alignment vertical="center"/>
    </xf>
    <xf numFmtId="0" fontId="9" fillId="40" borderId="0" applyNumberFormat="0" applyBorder="0" applyAlignment="0" applyProtection="0">
      <alignment vertical="center"/>
    </xf>
    <xf numFmtId="0" fontId="9" fillId="41" borderId="0" applyNumberFormat="0" applyBorder="0" applyProtection="0">
      <alignment vertical="center"/>
    </xf>
    <xf numFmtId="0" fontId="53" fillId="41" borderId="0" applyNumberFormat="0" applyBorder="0" applyProtection="0">
      <alignment vertical="center"/>
    </xf>
    <xf numFmtId="0" fontId="53" fillId="40" borderId="0" applyNumberFormat="0" applyBorder="0" applyAlignment="0" applyProtection="0">
      <alignment vertical="center"/>
    </xf>
    <xf numFmtId="0" fontId="34" fillId="40" borderId="0" applyNumberFormat="0" applyBorder="0" applyAlignment="0" applyProtection="0">
      <alignment vertical="center"/>
    </xf>
    <xf numFmtId="0" fontId="9" fillId="41" borderId="0" applyNumberFormat="0" applyBorder="0" applyProtection="0">
      <alignment vertical="center"/>
    </xf>
    <xf numFmtId="0" fontId="53" fillId="41" borderId="0" applyNumberFormat="0" applyBorder="0" applyProtection="0">
      <alignment vertical="center"/>
    </xf>
    <xf numFmtId="0" fontId="9" fillId="40"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Protection="0">
      <alignment vertical="center"/>
    </xf>
    <xf numFmtId="0" fontId="54" fillId="0" borderId="0" applyNumberFormat="0" applyFill="0" applyBorder="0" applyProtection="0">
      <alignment vertical="center"/>
    </xf>
    <xf numFmtId="0" fontId="10" fillId="0" borderId="0" applyNumberFormat="0" applyFill="0" applyBorder="0" applyAlignment="0" applyProtection="0">
      <alignment vertical="center"/>
    </xf>
    <xf numFmtId="0" fontId="10" fillId="0" borderId="0" applyNumberFormat="0" applyFill="0" applyBorder="0" applyProtection="0">
      <alignment vertical="center"/>
    </xf>
    <xf numFmtId="0" fontId="54" fillId="0" borderId="0" applyNumberFormat="0" applyFill="0" applyBorder="0" applyProtection="0">
      <alignment vertical="center"/>
    </xf>
    <xf numFmtId="0" fontId="5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0" fillId="0" borderId="0" applyNumberFormat="0" applyFill="0" applyBorder="0" applyProtection="0">
      <alignment vertical="center"/>
    </xf>
    <xf numFmtId="0" fontId="54" fillId="0" borderId="0" applyNumberFormat="0" applyFill="0" applyBorder="0" applyProtection="0">
      <alignment vertical="center"/>
    </xf>
    <xf numFmtId="0" fontId="1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1" fillId="30" borderId="1" applyNumberFormat="0" applyAlignment="0" applyProtection="0">
      <alignment vertical="center"/>
    </xf>
    <xf numFmtId="0" fontId="11" fillId="42" borderId="1" applyNumberFormat="0" applyProtection="0">
      <alignment vertical="center"/>
    </xf>
    <xf numFmtId="0" fontId="55" fillId="42" borderId="1" applyNumberFormat="0" applyProtection="0">
      <alignment vertical="center"/>
    </xf>
    <xf numFmtId="0" fontId="11" fillId="30" borderId="1" applyNumberFormat="0" applyAlignment="0" applyProtection="0">
      <alignment vertical="center"/>
    </xf>
    <xf numFmtId="0" fontId="11" fillId="42" borderId="1" applyNumberFormat="0" applyProtection="0">
      <alignment vertical="center"/>
    </xf>
    <xf numFmtId="0" fontId="55" fillId="42" borderId="1" applyNumberFormat="0" applyProtection="0">
      <alignment vertical="center"/>
    </xf>
    <xf numFmtId="0" fontId="55" fillId="30" borderId="1" applyNumberFormat="0" applyAlignment="0" applyProtection="0">
      <alignment vertical="center"/>
    </xf>
    <xf numFmtId="0" fontId="36" fillId="30" borderId="1" applyNumberFormat="0" applyAlignment="0" applyProtection="0">
      <alignment vertical="center"/>
    </xf>
    <xf numFmtId="0" fontId="11" fillId="42" borderId="1" applyNumberFormat="0" applyProtection="0">
      <alignment vertical="center"/>
    </xf>
    <xf numFmtId="0" fontId="55" fillId="42" borderId="1" applyNumberFormat="0" applyProtection="0">
      <alignment vertical="center"/>
    </xf>
    <xf numFmtId="0" fontId="11" fillId="30" borderId="1" applyNumberFormat="0" applyAlignment="0" applyProtection="0">
      <alignment vertical="center"/>
    </xf>
    <xf numFmtId="0" fontId="55" fillId="30" borderId="1" applyNumberFormat="0" applyAlignment="0" applyProtection="0">
      <alignment vertical="center"/>
    </xf>
    <xf numFmtId="0" fontId="55" fillId="30" borderId="1" applyNumberFormat="0" applyAlignment="0" applyProtection="0">
      <alignment vertical="center"/>
    </xf>
    <xf numFmtId="0" fontId="12" fillId="4" borderId="0" applyNumberFormat="0" applyBorder="0" applyAlignment="0" applyProtection="0">
      <alignment vertical="center"/>
    </xf>
    <xf numFmtId="0" fontId="12" fillId="5" borderId="0" applyNumberFormat="0" applyBorder="0" applyProtection="0">
      <alignment vertical="center"/>
    </xf>
    <xf numFmtId="0" fontId="56" fillId="5" borderId="0" applyNumberFormat="0" applyBorder="0" applyProtection="0">
      <alignment vertical="center"/>
    </xf>
    <xf numFmtId="0" fontId="12" fillId="4" borderId="0" applyNumberFormat="0" applyBorder="0" applyAlignment="0" applyProtection="0">
      <alignment vertical="center"/>
    </xf>
    <xf numFmtId="0" fontId="12" fillId="5" borderId="0" applyNumberFormat="0" applyBorder="0" applyProtection="0">
      <alignment vertical="center"/>
    </xf>
    <xf numFmtId="0" fontId="56" fillId="5" borderId="0" applyNumberFormat="0" applyBorder="0" applyProtection="0">
      <alignment vertical="center"/>
    </xf>
    <xf numFmtId="0" fontId="56" fillId="4" borderId="0" applyNumberFormat="0" applyBorder="0" applyAlignment="0" applyProtection="0">
      <alignment vertical="center"/>
    </xf>
    <xf numFmtId="0" fontId="37" fillId="4" borderId="0" applyNumberFormat="0" applyBorder="0" applyAlignment="0" applyProtection="0">
      <alignment vertical="center"/>
    </xf>
    <xf numFmtId="0" fontId="12" fillId="5" borderId="0" applyNumberFormat="0" applyBorder="0" applyProtection="0">
      <alignment vertical="center"/>
    </xf>
    <xf numFmtId="0" fontId="56" fillId="5" borderId="0" applyNumberFormat="0" applyBorder="0" applyProtection="0">
      <alignment vertical="center"/>
    </xf>
    <xf numFmtId="0" fontId="12" fillId="4" borderId="0" applyNumberFormat="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26" fillId="0" borderId="0"/>
    <xf numFmtId="0" fontId="13" fillId="33" borderId="2" applyNumberFormat="0" applyFont="0" applyAlignment="0" applyProtection="0">
      <alignment vertical="center"/>
    </xf>
    <xf numFmtId="0" fontId="1" fillId="43" borderId="2" applyNumberFormat="0" applyProtection="0">
      <alignment vertical="center"/>
    </xf>
    <xf numFmtId="0" fontId="14" fillId="31" borderId="0" applyNumberFormat="0" applyBorder="0" applyAlignment="0" applyProtection="0">
      <alignment vertical="center"/>
    </xf>
    <xf numFmtId="0" fontId="14" fillId="32" borderId="0" applyNumberFormat="0" applyBorder="0" applyProtection="0">
      <alignment vertical="center"/>
    </xf>
    <xf numFmtId="0" fontId="57" fillId="32" borderId="0" applyNumberFormat="0" applyBorder="0" applyProtection="0">
      <alignment vertical="center"/>
    </xf>
    <xf numFmtId="0" fontId="14" fillId="31" borderId="0" applyNumberFormat="0" applyBorder="0" applyAlignment="0" applyProtection="0">
      <alignment vertical="center"/>
    </xf>
    <xf numFmtId="0" fontId="14" fillId="32" borderId="0" applyNumberFormat="0" applyBorder="0" applyProtection="0">
      <alignment vertical="center"/>
    </xf>
    <xf numFmtId="0" fontId="57" fillId="32" borderId="0" applyNumberFormat="0" applyBorder="0" applyProtection="0">
      <alignment vertical="center"/>
    </xf>
    <xf numFmtId="0" fontId="57" fillId="31" borderId="0" applyNumberFormat="0" applyBorder="0" applyAlignment="0" applyProtection="0">
      <alignment vertical="center"/>
    </xf>
    <xf numFmtId="0" fontId="38" fillId="31" borderId="0" applyNumberFormat="0" applyBorder="0" applyAlignment="0" applyProtection="0">
      <alignment vertical="center"/>
    </xf>
    <xf numFmtId="0" fontId="14" fillId="32" borderId="0" applyNumberFormat="0" applyBorder="0" applyProtection="0">
      <alignment vertical="center"/>
    </xf>
    <xf numFmtId="0" fontId="57" fillId="32" borderId="0" applyNumberFormat="0" applyBorder="0" applyProtection="0">
      <alignment vertical="center"/>
    </xf>
    <xf numFmtId="0" fontId="14"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Protection="0">
      <alignment vertical="center"/>
    </xf>
    <xf numFmtId="0" fontId="58" fillId="0" borderId="0" applyNumberFormat="0" applyFill="0" applyBorder="0" applyProtection="0">
      <alignment vertical="center"/>
    </xf>
    <xf numFmtId="0" fontId="15" fillId="0" borderId="0" applyNumberFormat="0" applyFill="0" applyBorder="0" applyAlignment="0" applyProtection="0">
      <alignment vertical="center"/>
    </xf>
    <xf numFmtId="0" fontId="15" fillId="0" borderId="0" applyNumberFormat="0" applyFill="0" applyBorder="0" applyProtection="0">
      <alignment vertical="center"/>
    </xf>
    <xf numFmtId="0" fontId="58" fillId="0" borderId="0" applyNumberFormat="0" applyFill="0" applyBorder="0" applyProtection="0">
      <alignment vertical="center"/>
    </xf>
    <xf numFmtId="0" fontId="5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5" fillId="0" borderId="0" applyNumberFormat="0" applyFill="0" applyBorder="0" applyProtection="0">
      <alignment vertical="center"/>
    </xf>
    <xf numFmtId="0" fontId="58" fillId="0" borderId="0" applyNumberFormat="0" applyFill="0" applyBorder="0" applyProtection="0">
      <alignment vertical="center"/>
    </xf>
    <xf numFmtId="0" fontId="1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6" fillId="44" borderId="9" applyNumberFormat="0" applyAlignment="0" applyProtection="0">
      <alignment vertical="center"/>
    </xf>
    <xf numFmtId="0" fontId="16" fillId="45" borderId="9" applyNumberFormat="0" applyProtection="0">
      <alignment vertical="center"/>
    </xf>
    <xf numFmtId="0" fontId="59" fillId="45" borderId="9" applyNumberFormat="0" applyProtection="0">
      <alignment vertical="center"/>
    </xf>
    <xf numFmtId="0" fontId="16" fillId="44" borderId="9" applyNumberFormat="0" applyAlignment="0" applyProtection="0">
      <alignment vertical="center"/>
    </xf>
    <xf numFmtId="0" fontId="16" fillId="45" borderId="9" applyNumberFormat="0" applyProtection="0">
      <alignment vertical="center"/>
    </xf>
    <xf numFmtId="0" fontId="59" fillId="45" borderId="9" applyNumberFormat="0" applyProtection="0">
      <alignment vertical="center"/>
    </xf>
    <xf numFmtId="0" fontId="59" fillId="44" borderId="9" applyNumberFormat="0" applyAlignment="0" applyProtection="0">
      <alignment vertical="center"/>
    </xf>
    <xf numFmtId="0" fontId="40" fillId="44" borderId="9" applyNumberFormat="0" applyAlignment="0" applyProtection="0">
      <alignment vertical="center"/>
    </xf>
    <xf numFmtId="0" fontId="16" fillId="45" borderId="9" applyNumberFormat="0" applyProtection="0">
      <alignment vertical="center"/>
    </xf>
    <xf numFmtId="0" fontId="59" fillId="45" borderId="9" applyNumberFormat="0" applyProtection="0">
      <alignment vertical="center"/>
    </xf>
    <xf numFmtId="0" fontId="16" fillId="44" borderId="9" applyNumberFormat="0" applyAlignment="0" applyProtection="0">
      <alignment vertical="center"/>
    </xf>
    <xf numFmtId="0" fontId="59" fillId="44" borderId="9" applyNumberFormat="0" applyAlignment="0" applyProtection="0">
      <alignment vertical="center"/>
    </xf>
    <xf numFmtId="0" fontId="59" fillId="44" borderId="9" applyNumberFormat="0" applyAlignment="0" applyProtection="0">
      <alignment vertical="center"/>
    </xf>
    <xf numFmtId="0" fontId="17" fillId="0" borderId="4" applyNumberFormat="0" applyFill="0" applyAlignment="0" applyProtection="0">
      <alignment vertical="center"/>
    </xf>
    <xf numFmtId="0" fontId="17" fillId="0" borderId="4" applyNumberFormat="0" applyFill="0" applyProtection="0">
      <alignment vertical="center"/>
    </xf>
    <xf numFmtId="0" fontId="60" fillId="0" borderId="4" applyNumberFormat="0" applyFill="0" applyProtection="0">
      <alignment vertical="center"/>
    </xf>
    <xf numFmtId="0" fontId="17" fillId="0" borderId="4" applyNumberFormat="0" applyFill="0" applyAlignment="0" applyProtection="0">
      <alignment vertical="center"/>
    </xf>
    <xf numFmtId="0" fontId="17" fillId="0" borderId="4" applyNumberFormat="0" applyFill="0" applyProtection="0">
      <alignment vertical="center"/>
    </xf>
    <xf numFmtId="0" fontId="60" fillId="0" borderId="4" applyNumberFormat="0" applyFill="0" applyProtection="0">
      <alignment vertical="center"/>
    </xf>
    <xf numFmtId="0" fontId="60" fillId="0" borderId="4" applyNumberFormat="0" applyFill="0" applyAlignment="0" applyProtection="0">
      <alignment vertical="center"/>
    </xf>
    <xf numFmtId="0" fontId="41" fillId="0" borderId="4" applyNumberFormat="0" applyFill="0" applyAlignment="0" applyProtection="0">
      <alignment vertical="center"/>
    </xf>
    <xf numFmtId="0" fontId="17" fillId="0" borderId="4" applyNumberFormat="0" applyFill="0" applyProtection="0">
      <alignment vertical="center"/>
    </xf>
    <xf numFmtId="0" fontId="60" fillId="0" borderId="4" applyNumberFormat="0" applyFill="0" applyProtection="0">
      <alignment vertical="center"/>
    </xf>
    <xf numFmtId="0" fontId="17" fillId="0" borderId="4" applyNumberFormat="0" applyFill="0" applyAlignment="0" applyProtection="0">
      <alignment vertical="center"/>
    </xf>
    <xf numFmtId="0" fontId="60" fillId="0" borderId="4" applyNumberFormat="0" applyFill="0" applyAlignment="0" applyProtection="0">
      <alignment vertical="center"/>
    </xf>
    <xf numFmtId="0" fontId="60" fillId="0" borderId="4"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Protection="0">
      <alignment vertical="center"/>
    </xf>
    <xf numFmtId="0" fontId="61" fillId="0" borderId="3" applyNumberFormat="0" applyFill="0" applyProtection="0">
      <alignment vertical="center"/>
    </xf>
    <xf numFmtId="0" fontId="18" fillId="0" borderId="3" applyNumberFormat="0" applyFill="0" applyAlignment="0" applyProtection="0">
      <alignment vertical="center"/>
    </xf>
    <xf numFmtId="0" fontId="18" fillId="0" borderId="3" applyNumberFormat="0" applyFill="0" applyProtection="0">
      <alignment vertical="center"/>
    </xf>
    <xf numFmtId="0" fontId="61" fillId="0" borderId="3" applyNumberFormat="0" applyFill="0" applyProtection="0">
      <alignment vertical="center"/>
    </xf>
    <xf numFmtId="0" fontId="61" fillId="0" borderId="3" applyNumberFormat="0" applyFill="0" applyAlignment="0" applyProtection="0">
      <alignment vertical="center"/>
    </xf>
    <xf numFmtId="0" fontId="42" fillId="0" borderId="3" applyNumberFormat="0" applyFill="0" applyAlignment="0" applyProtection="0">
      <alignment vertical="center"/>
    </xf>
    <xf numFmtId="0" fontId="18" fillId="0" borderId="3" applyNumberFormat="0" applyFill="0" applyProtection="0">
      <alignment vertical="center"/>
    </xf>
    <xf numFmtId="0" fontId="61" fillId="0" borderId="3" applyNumberFormat="0" applyFill="0" applyProtection="0">
      <alignment vertical="center"/>
    </xf>
    <xf numFmtId="0" fontId="18" fillId="0" borderId="3" applyNumberFormat="0" applyFill="0" applyAlignment="0" applyProtection="0">
      <alignment vertical="center"/>
    </xf>
    <xf numFmtId="0" fontId="61" fillId="0" borderId="3" applyNumberFormat="0" applyFill="0" applyAlignment="0" applyProtection="0">
      <alignment vertical="center"/>
    </xf>
    <xf numFmtId="0" fontId="61" fillId="0" borderId="3" applyNumberFormat="0" applyFill="0" applyAlignment="0" applyProtection="0">
      <alignment vertical="center"/>
    </xf>
    <xf numFmtId="0" fontId="19" fillId="12" borderId="1" applyNumberFormat="0" applyAlignment="0" applyProtection="0">
      <alignment vertical="center"/>
    </xf>
    <xf numFmtId="0" fontId="19" fillId="13" borderId="1" applyNumberFormat="0" applyProtection="0">
      <alignment vertical="center"/>
    </xf>
    <xf numFmtId="0" fontId="62" fillId="13" borderId="1" applyNumberFormat="0" applyProtection="0">
      <alignment vertical="center"/>
    </xf>
    <xf numFmtId="0" fontId="19" fillId="12" borderId="1" applyNumberFormat="0" applyAlignment="0" applyProtection="0">
      <alignment vertical="center"/>
    </xf>
    <xf numFmtId="0" fontId="19" fillId="13" borderId="1" applyNumberFormat="0" applyProtection="0">
      <alignment vertical="center"/>
    </xf>
    <xf numFmtId="0" fontId="62" fillId="13" borderId="1" applyNumberFormat="0" applyProtection="0">
      <alignment vertical="center"/>
    </xf>
    <xf numFmtId="0" fontId="62" fillId="12" borderId="1" applyNumberFormat="0" applyAlignment="0" applyProtection="0">
      <alignment vertical="center"/>
    </xf>
    <xf numFmtId="0" fontId="43" fillId="12" borderId="1" applyNumberFormat="0" applyAlignment="0" applyProtection="0">
      <alignment vertical="center"/>
    </xf>
    <xf numFmtId="0" fontId="19" fillId="13" borderId="1" applyNumberFormat="0" applyProtection="0">
      <alignment vertical="center"/>
    </xf>
    <xf numFmtId="0" fontId="62" fillId="13" borderId="1" applyNumberFormat="0" applyProtection="0">
      <alignment vertical="center"/>
    </xf>
    <xf numFmtId="0" fontId="19" fillId="12" borderId="1" applyNumberFormat="0" applyAlignment="0" applyProtection="0">
      <alignment vertical="center"/>
    </xf>
    <xf numFmtId="0" fontId="62" fillId="12" borderId="1" applyNumberFormat="0" applyAlignment="0" applyProtection="0">
      <alignment vertical="center"/>
    </xf>
    <xf numFmtId="0" fontId="62" fillId="12" borderId="1"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Protection="0">
      <alignment vertical="center"/>
    </xf>
    <xf numFmtId="0" fontId="64" fillId="0" borderId="5" applyNumberFormat="0" applyFill="0" applyProtection="0">
      <alignment vertical="center"/>
    </xf>
    <xf numFmtId="0" fontId="21" fillId="0" borderId="5" applyNumberFormat="0" applyFill="0" applyAlignment="0" applyProtection="0">
      <alignment vertical="center"/>
    </xf>
    <xf numFmtId="0" fontId="21" fillId="0" borderId="5" applyNumberFormat="0" applyFill="0" applyProtection="0">
      <alignment vertical="center"/>
    </xf>
    <xf numFmtId="0" fontId="64" fillId="0" borderId="5" applyNumberFormat="0" applyFill="0" applyProtection="0">
      <alignment vertical="center"/>
    </xf>
    <xf numFmtId="0" fontId="64" fillId="0" borderId="5" applyNumberFormat="0" applyFill="0" applyAlignment="0" applyProtection="0">
      <alignment vertical="center"/>
    </xf>
    <xf numFmtId="0" fontId="45" fillId="0" borderId="5" applyNumberFormat="0" applyFill="0" applyAlignment="0" applyProtection="0">
      <alignment vertical="center"/>
    </xf>
    <xf numFmtId="0" fontId="21" fillId="0" borderId="5" applyNumberFormat="0" applyFill="0" applyProtection="0">
      <alignment vertical="center"/>
    </xf>
    <xf numFmtId="0" fontId="64" fillId="0" borderId="5" applyNumberFormat="0" applyFill="0" applyProtection="0">
      <alignment vertical="center"/>
    </xf>
    <xf numFmtId="0" fontId="21" fillId="0" borderId="5" applyNumberFormat="0" applyFill="0" applyAlignment="0" applyProtection="0">
      <alignment vertical="center"/>
    </xf>
    <xf numFmtId="0" fontId="64" fillId="0" borderId="5" applyNumberFormat="0" applyFill="0" applyAlignment="0" applyProtection="0">
      <alignment vertical="center"/>
    </xf>
    <xf numFmtId="0" fontId="64" fillId="0" borderId="5" applyNumberFormat="0" applyFill="0" applyAlignment="0" applyProtection="0">
      <alignment vertical="center"/>
    </xf>
    <xf numFmtId="0" fontId="22" fillId="0" borderId="6" applyNumberFormat="0" applyFill="0" applyAlignment="0" applyProtection="0">
      <alignment vertical="center"/>
    </xf>
    <xf numFmtId="0" fontId="22" fillId="0" borderId="6" applyNumberFormat="0" applyFill="0" applyProtection="0">
      <alignment vertical="center"/>
    </xf>
    <xf numFmtId="0" fontId="65" fillId="0" borderId="6" applyNumberFormat="0" applyFill="0" applyProtection="0">
      <alignment vertical="center"/>
    </xf>
    <xf numFmtId="0" fontId="22" fillId="0" borderId="6" applyNumberFormat="0" applyFill="0" applyAlignment="0" applyProtection="0">
      <alignment vertical="center"/>
    </xf>
    <xf numFmtId="0" fontId="22" fillId="0" borderId="6" applyNumberFormat="0" applyFill="0" applyProtection="0">
      <alignment vertical="center"/>
    </xf>
    <xf numFmtId="0" fontId="65" fillId="0" borderId="6" applyNumberFormat="0" applyFill="0" applyProtection="0">
      <alignment vertical="center"/>
    </xf>
    <xf numFmtId="0" fontId="65" fillId="0" borderId="6" applyNumberFormat="0" applyFill="0" applyAlignment="0" applyProtection="0">
      <alignment vertical="center"/>
    </xf>
    <xf numFmtId="0" fontId="46" fillId="0" borderId="6" applyNumberFormat="0" applyFill="0" applyAlignment="0" applyProtection="0">
      <alignment vertical="center"/>
    </xf>
    <xf numFmtId="0" fontId="22" fillId="0" borderId="6" applyNumberFormat="0" applyFill="0" applyProtection="0">
      <alignment vertical="center"/>
    </xf>
    <xf numFmtId="0" fontId="65" fillId="0" borderId="6" applyNumberFormat="0" applyFill="0" applyProtection="0">
      <alignment vertical="center"/>
    </xf>
    <xf numFmtId="0" fontId="22" fillId="0" borderId="6" applyNumberFormat="0" applyFill="0" applyAlignment="0" applyProtection="0">
      <alignment vertical="center"/>
    </xf>
    <xf numFmtId="0" fontId="65" fillId="0" borderId="6" applyNumberFormat="0" applyFill="0" applyAlignment="0" applyProtection="0">
      <alignment vertical="center"/>
    </xf>
    <xf numFmtId="0" fontId="65" fillId="0" borderId="6"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Protection="0">
      <alignment vertical="center"/>
    </xf>
    <xf numFmtId="0" fontId="66" fillId="0" borderId="7" applyNumberFormat="0" applyFill="0" applyProtection="0">
      <alignment vertical="center"/>
    </xf>
    <xf numFmtId="0" fontId="23" fillId="0" borderId="7" applyNumberFormat="0" applyFill="0" applyAlignment="0" applyProtection="0">
      <alignment vertical="center"/>
    </xf>
    <xf numFmtId="0" fontId="23" fillId="0" borderId="7" applyNumberFormat="0" applyFill="0" applyProtection="0">
      <alignment vertical="center"/>
    </xf>
    <xf numFmtId="0" fontId="66" fillId="0" borderId="7" applyNumberFormat="0" applyFill="0" applyProtection="0">
      <alignment vertical="center"/>
    </xf>
    <xf numFmtId="0" fontId="66" fillId="0" borderId="7" applyNumberFormat="0" applyFill="0" applyAlignment="0" applyProtection="0">
      <alignment vertical="center"/>
    </xf>
    <xf numFmtId="0" fontId="47" fillId="0" borderId="7" applyNumberFormat="0" applyFill="0" applyAlignment="0" applyProtection="0">
      <alignment vertical="center"/>
    </xf>
    <xf numFmtId="0" fontId="23" fillId="0" borderId="7" applyNumberFormat="0" applyFill="0" applyProtection="0">
      <alignment vertical="center"/>
    </xf>
    <xf numFmtId="0" fontId="66" fillId="0" borderId="7" applyNumberFormat="0" applyFill="0" applyProtection="0">
      <alignment vertical="center"/>
    </xf>
    <xf numFmtId="0" fontId="23" fillId="0" borderId="7" applyNumberFormat="0" applyFill="0" applyAlignment="0" applyProtection="0">
      <alignment vertical="center"/>
    </xf>
    <xf numFmtId="0" fontId="66" fillId="0" borderId="7" applyNumberFormat="0" applyFill="0" applyAlignment="0" applyProtection="0">
      <alignment vertical="center"/>
    </xf>
    <xf numFmtId="0" fontId="66" fillId="0" borderId="7"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Protection="0">
      <alignment vertical="center"/>
    </xf>
    <xf numFmtId="0" fontId="66" fillId="0" borderId="0" applyNumberFormat="0" applyFill="0" applyBorder="0" applyProtection="0">
      <alignment vertical="center"/>
    </xf>
    <xf numFmtId="0" fontId="23" fillId="0" borderId="0" applyNumberFormat="0" applyFill="0" applyBorder="0" applyAlignment="0" applyProtection="0">
      <alignment vertical="center"/>
    </xf>
    <xf numFmtId="0" fontId="23" fillId="0" borderId="0" applyNumberFormat="0" applyFill="0" applyBorder="0" applyProtection="0">
      <alignment vertical="center"/>
    </xf>
    <xf numFmtId="0" fontId="66" fillId="0" borderId="0" applyNumberFormat="0" applyFill="0" applyBorder="0" applyProtection="0">
      <alignment vertical="center"/>
    </xf>
    <xf numFmtId="0" fontId="6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3" fillId="0" borderId="0" applyNumberFormat="0" applyFill="0" applyBorder="0" applyProtection="0">
      <alignment vertical="center"/>
    </xf>
    <xf numFmtId="0" fontId="66" fillId="0" borderId="0" applyNumberFormat="0" applyFill="0" applyBorder="0" applyProtection="0">
      <alignment vertical="center"/>
    </xf>
    <xf numFmtId="0" fontId="2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0" fillId="0" borderId="0" applyNumberFormat="0" applyFill="0" applyBorder="0" applyProtection="0">
      <alignment vertical="center"/>
    </xf>
    <xf numFmtId="0" fontId="63" fillId="0" borderId="0" applyNumberFormat="0" applyFill="0" applyBorder="0" applyProtection="0">
      <alignment vertical="center"/>
    </xf>
    <xf numFmtId="0" fontId="20" fillId="0" borderId="0" applyNumberFormat="0" applyFill="0" applyBorder="0" applyAlignment="0" applyProtection="0">
      <alignment vertical="center"/>
    </xf>
    <xf numFmtId="0" fontId="20" fillId="0" borderId="0" applyNumberFormat="0" applyFill="0" applyBorder="0" applyProtection="0">
      <alignment vertical="center"/>
    </xf>
    <xf numFmtId="0" fontId="63" fillId="0" borderId="0" applyNumberFormat="0" applyFill="0" applyBorder="0" applyProtection="0">
      <alignment vertical="center"/>
    </xf>
    <xf numFmtId="0" fontId="6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0" fillId="0" borderId="0" applyNumberFormat="0" applyFill="0" applyBorder="0" applyProtection="0">
      <alignment vertical="center"/>
    </xf>
    <xf numFmtId="0" fontId="63" fillId="0" borderId="0" applyNumberFormat="0" applyFill="0" applyBorder="0" applyProtection="0">
      <alignment vertical="center"/>
    </xf>
    <xf numFmtId="0" fontId="2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Protection="0">
      <alignment vertical="center"/>
    </xf>
    <xf numFmtId="0" fontId="67" fillId="7" borderId="0" applyNumberFormat="0" applyBorder="0" applyProtection="0">
      <alignment vertical="center"/>
    </xf>
    <xf numFmtId="0" fontId="24" fillId="6" borderId="0" applyNumberFormat="0" applyBorder="0" applyAlignment="0" applyProtection="0">
      <alignment vertical="center"/>
    </xf>
    <xf numFmtId="0" fontId="24" fillId="7" borderId="0" applyNumberFormat="0" applyBorder="0" applyProtection="0">
      <alignment vertical="center"/>
    </xf>
    <xf numFmtId="0" fontId="67" fillId="7" borderId="0" applyNumberFormat="0" applyBorder="0" applyProtection="0">
      <alignment vertical="center"/>
    </xf>
    <xf numFmtId="0" fontId="67" fillId="6" borderId="0" applyNumberFormat="0" applyBorder="0" applyAlignment="0" applyProtection="0">
      <alignment vertical="center"/>
    </xf>
    <xf numFmtId="0" fontId="48" fillId="6" borderId="0" applyNumberFormat="0" applyBorder="0" applyAlignment="0" applyProtection="0">
      <alignment vertical="center"/>
    </xf>
    <xf numFmtId="0" fontId="24" fillId="7" borderId="0" applyNumberFormat="0" applyBorder="0" applyProtection="0">
      <alignment vertical="center"/>
    </xf>
    <xf numFmtId="0" fontId="67" fillId="7" borderId="0" applyNumberFormat="0" applyBorder="0" applyProtection="0">
      <alignment vertical="center"/>
    </xf>
    <xf numFmtId="0" fontId="24" fillId="6" borderId="0" applyNumberFormat="0" applyBorder="0" applyAlignment="0" applyProtection="0">
      <alignment vertical="center"/>
    </xf>
    <xf numFmtId="0" fontId="67" fillId="6" borderId="0" applyNumberFormat="0" applyBorder="0" applyAlignment="0" applyProtection="0">
      <alignment vertical="center"/>
    </xf>
    <xf numFmtId="0" fontId="67" fillId="6" borderId="0" applyNumberFormat="0" applyBorder="0" applyAlignment="0" applyProtection="0">
      <alignment vertical="center"/>
    </xf>
    <xf numFmtId="0" fontId="25" fillId="30" borderId="8" applyNumberFormat="0" applyAlignment="0" applyProtection="0">
      <alignment vertical="center"/>
    </xf>
    <xf numFmtId="0" fontId="25" fillId="42" borderId="8" applyNumberFormat="0" applyProtection="0">
      <alignment vertical="center"/>
    </xf>
    <xf numFmtId="0" fontId="68" fillId="42" borderId="8" applyNumberFormat="0" applyProtection="0">
      <alignment vertical="center"/>
    </xf>
    <xf numFmtId="0" fontId="25" fillId="30" borderId="8" applyNumberFormat="0" applyAlignment="0" applyProtection="0">
      <alignment vertical="center"/>
    </xf>
    <xf numFmtId="0" fontId="25" fillId="42" borderId="8" applyNumberFormat="0" applyProtection="0">
      <alignment vertical="center"/>
    </xf>
    <xf numFmtId="0" fontId="68" fillId="42" borderId="8" applyNumberFormat="0" applyProtection="0">
      <alignment vertical="center"/>
    </xf>
    <xf numFmtId="0" fontId="68" fillId="30" borderId="8" applyNumberFormat="0" applyAlignment="0" applyProtection="0">
      <alignment vertical="center"/>
    </xf>
    <xf numFmtId="0" fontId="49" fillId="30" borderId="8" applyNumberFormat="0" applyAlignment="0" applyProtection="0">
      <alignment vertical="center"/>
    </xf>
    <xf numFmtId="0" fontId="25" fillId="42" borderId="8" applyNumberFormat="0" applyProtection="0">
      <alignment vertical="center"/>
    </xf>
    <xf numFmtId="0" fontId="68" fillId="42" borderId="8" applyNumberFormat="0" applyProtection="0">
      <alignment vertical="center"/>
    </xf>
    <xf numFmtId="0" fontId="25" fillId="30" borderId="8" applyNumberFormat="0" applyAlignment="0" applyProtection="0">
      <alignment vertical="center"/>
    </xf>
    <xf numFmtId="0" fontId="68" fillId="30" borderId="8" applyNumberFormat="0" applyAlignment="0" applyProtection="0">
      <alignment vertical="center"/>
    </xf>
    <xf numFmtId="0" fontId="68" fillId="30" borderId="8" applyNumberFormat="0" applyAlignment="0" applyProtection="0">
      <alignment vertical="center"/>
    </xf>
    <xf numFmtId="0" fontId="13" fillId="0" borderId="0"/>
    <xf numFmtId="0" fontId="6" fillId="0" borderId="0"/>
    <xf numFmtId="0" fontId="90" fillId="0" borderId="0">
      <alignment vertical="center"/>
    </xf>
    <xf numFmtId="0" fontId="103" fillId="0" borderId="0"/>
    <xf numFmtId="0" fontId="124" fillId="0" borderId="0"/>
    <xf numFmtId="0" fontId="6" fillId="0" borderId="0"/>
  </cellStyleXfs>
  <cellXfs count="380">
    <xf numFmtId="0" fontId="0" fillId="0" borderId="0" xfId="0">
      <alignment vertical="center"/>
    </xf>
    <xf numFmtId="0" fontId="5" fillId="53" borderId="10" xfId="0" applyFont="1" applyFill="1" applyBorder="1" applyAlignment="1">
      <alignment horizontal="left" vertical="center"/>
    </xf>
    <xf numFmtId="0" fontId="5" fillId="0" borderId="10" xfId="0" applyFont="1" applyBorder="1">
      <alignment vertical="center"/>
    </xf>
    <xf numFmtId="0" fontId="5" fillId="55" borderId="10" xfId="0" applyFont="1" applyFill="1" applyBorder="1">
      <alignment vertical="center"/>
    </xf>
    <xf numFmtId="0" fontId="5" fillId="0" borderId="10" xfId="0" applyFont="1" applyFill="1" applyBorder="1">
      <alignment vertical="center"/>
    </xf>
    <xf numFmtId="0" fontId="5" fillId="0" borderId="10" xfId="0" applyFont="1" applyFill="1" applyBorder="1" applyAlignment="1">
      <alignment horizontal="center" vertical="center" wrapText="1"/>
    </xf>
    <xf numFmtId="0" fontId="5" fillId="46" borderId="10" xfId="0" applyFont="1" applyFill="1" applyBorder="1" applyAlignment="1">
      <alignment horizontal="left" vertical="center" wrapText="1"/>
    </xf>
    <xf numFmtId="0" fontId="5" fillId="47" borderId="10" xfId="0" applyFont="1" applyFill="1" applyBorder="1" applyAlignment="1">
      <alignment horizontal="center" vertical="center"/>
    </xf>
    <xf numFmtId="0" fontId="5" fillId="47" borderId="10" xfId="0" applyFont="1" applyFill="1" applyBorder="1" applyAlignment="1">
      <alignment horizontal="left" vertical="center"/>
    </xf>
    <xf numFmtId="0" fontId="5" fillId="56" borderId="10" xfId="0" applyFont="1" applyFill="1" applyBorder="1" applyAlignment="1">
      <alignment wrapText="1"/>
    </xf>
    <xf numFmtId="0" fontId="5" fillId="56" borderId="10" xfId="0" applyFont="1" applyFill="1" applyBorder="1">
      <alignment vertical="center"/>
    </xf>
    <xf numFmtId="0" fontId="5" fillId="55" borderId="10" xfId="0" applyFont="1" applyFill="1" applyBorder="1" applyAlignment="1">
      <alignment horizontal="left" vertical="center"/>
    </xf>
    <xf numFmtId="0" fontId="5" fillId="53" borderId="10" xfId="0" applyFont="1" applyFill="1" applyBorder="1" applyAlignment="1" applyProtection="1">
      <alignment vertical="center" wrapText="1"/>
      <protection locked="0"/>
    </xf>
    <xf numFmtId="0" fontId="5" fillId="57" borderId="10" xfId="0" applyFont="1" applyFill="1" applyBorder="1" applyAlignment="1">
      <alignment horizontal="center" vertical="center" wrapText="1"/>
    </xf>
    <xf numFmtId="0" fontId="75" fillId="58" borderId="10" xfId="0" applyFont="1" applyFill="1" applyBorder="1" applyProtection="1">
      <alignment vertical="center"/>
      <protection locked="0"/>
    </xf>
    <xf numFmtId="0" fontId="75" fillId="58" borderId="10" xfId="0" applyFont="1" applyFill="1" applyBorder="1" applyAlignment="1">
      <alignment horizontal="left" vertical="center" wrapText="1" shrinkToFit="1"/>
    </xf>
    <xf numFmtId="0" fontId="5" fillId="54" borderId="10" xfId="0" applyFont="1" applyFill="1" applyBorder="1" applyAlignment="1">
      <alignment horizontal="center" vertical="center" wrapText="1"/>
    </xf>
    <xf numFmtId="0" fontId="5" fillId="54" borderId="10" xfId="0" applyFont="1" applyFill="1" applyBorder="1" applyAlignment="1">
      <alignment horizontal="left" vertical="center" wrapText="1"/>
    </xf>
    <xf numFmtId="0" fontId="76" fillId="0" borderId="10" xfId="0" applyFont="1" applyFill="1" applyBorder="1">
      <alignment vertical="center"/>
    </xf>
    <xf numFmtId="0" fontId="5" fillId="59" borderId="10" xfId="0" applyFont="1" applyFill="1" applyBorder="1" applyAlignment="1">
      <alignment horizontal="center" vertical="center" wrapText="1"/>
    </xf>
    <xf numFmtId="0" fontId="77" fillId="0" borderId="10" xfId="0" applyFont="1" applyFill="1" applyBorder="1" applyAlignment="1"/>
    <xf numFmtId="0" fontId="81" fillId="0" borderId="10" xfId="0" applyFont="1" applyBorder="1" applyAlignment="1">
      <alignment horizontal="left" vertical="top"/>
    </xf>
    <xf numFmtId="0" fontId="81" fillId="0" borderId="17" xfId="0" applyFont="1" applyBorder="1" applyAlignment="1">
      <alignment horizontal="left" vertical="top"/>
    </xf>
    <xf numFmtId="0" fontId="83" fillId="0" borderId="15" xfId="0" applyFont="1" applyFill="1" applyBorder="1" applyAlignment="1">
      <alignment vertical="center"/>
    </xf>
    <xf numFmtId="0" fontId="84" fillId="0" borderId="15" xfId="0" applyFont="1" applyFill="1" applyBorder="1" applyAlignment="1">
      <alignment vertical="center"/>
    </xf>
    <xf numFmtId="0" fontId="83" fillId="63" borderId="15" xfId="0" applyFont="1" applyFill="1" applyBorder="1" applyAlignment="1">
      <alignment horizontal="center" vertical="center"/>
    </xf>
    <xf numFmtId="0" fontId="85" fillId="63" borderId="15" xfId="0" applyFont="1" applyFill="1" applyBorder="1" applyAlignment="1">
      <alignment horizontal="center" vertical="center"/>
    </xf>
    <xf numFmtId="0" fontId="83" fillId="0" borderId="15" xfId="0" applyFont="1" applyFill="1" applyBorder="1" applyAlignment="1">
      <alignment horizontal="center" vertical="center"/>
    </xf>
    <xf numFmtId="0" fontId="85" fillId="53" borderId="15" xfId="0" applyFont="1" applyFill="1" applyBorder="1" applyAlignment="1">
      <alignment horizontal="center" vertical="center"/>
    </xf>
    <xf numFmtId="0" fontId="86" fillId="63" borderId="15" xfId="0" applyFont="1" applyFill="1" applyBorder="1" applyAlignment="1">
      <alignment horizontal="center" vertical="center"/>
    </xf>
    <xf numFmtId="0" fontId="86" fillId="53" borderId="15" xfId="0" applyFont="1" applyFill="1" applyBorder="1" applyAlignment="1">
      <alignment horizontal="center" vertical="center"/>
    </xf>
    <xf numFmtId="0" fontId="81" fillId="0" borderId="19" xfId="0" applyFont="1" applyBorder="1" applyAlignment="1">
      <alignment horizontal="left" vertical="top"/>
    </xf>
    <xf numFmtId="0" fontId="81" fillId="0" borderId="20" xfId="0" applyFont="1" applyBorder="1" applyAlignment="1">
      <alignment horizontal="left" vertical="top"/>
    </xf>
    <xf numFmtId="0" fontId="82" fillId="0" borderId="0" xfId="0" applyFont="1" applyAlignment="1">
      <alignment horizontal="left" vertical="center"/>
    </xf>
    <xf numFmtId="0" fontId="82" fillId="0" borderId="0" xfId="0" applyFont="1">
      <alignment vertical="center"/>
    </xf>
    <xf numFmtId="0" fontId="0" fillId="0" borderId="22" xfId="0" applyBorder="1">
      <alignment vertical="center"/>
    </xf>
    <xf numFmtId="0" fontId="93" fillId="62" borderId="10" xfId="697" applyFont="1" applyFill="1" applyBorder="1" applyAlignment="1">
      <alignment horizontal="center" vertical="center"/>
    </xf>
    <xf numFmtId="0" fontId="93" fillId="66" borderId="10" xfId="697" applyFont="1" applyFill="1" applyBorder="1" applyAlignment="1">
      <alignment horizontal="center" vertical="center"/>
    </xf>
    <xf numFmtId="0" fontId="4" fillId="65" borderId="28" xfId="697" applyFont="1" applyFill="1" applyBorder="1" applyAlignment="1">
      <alignment horizontal="center" vertical="center" wrapText="1"/>
    </xf>
    <xf numFmtId="0" fontId="93" fillId="66" borderId="26" xfId="697" applyFont="1" applyFill="1" applyBorder="1" applyAlignment="1">
      <alignment horizontal="center" vertical="center"/>
    </xf>
    <xf numFmtId="0" fontId="4" fillId="0" borderId="14" xfId="697" applyFont="1" applyBorder="1" applyAlignment="1">
      <alignment horizontal="center" vertical="center"/>
    </xf>
    <xf numFmtId="0" fontId="4" fillId="0" borderId="29" xfId="697" applyFont="1" applyFill="1" applyBorder="1" applyAlignment="1">
      <alignment vertical="center"/>
    </xf>
    <xf numFmtId="0" fontId="96" fillId="53" borderId="16" xfId="697" applyFont="1" applyFill="1" applyBorder="1" applyAlignment="1">
      <alignment horizontal="center" vertical="center"/>
    </xf>
    <xf numFmtId="0" fontId="4" fillId="0" borderId="10" xfId="697" applyFont="1" applyBorder="1" applyAlignment="1">
      <alignment horizontal="center" vertical="center"/>
    </xf>
    <xf numFmtId="0" fontId="95" fillId="0" borderId="20" xfId="697" applyFont="1" applyBorder="1" applyAlignment="1">
      <alignment horizontal="center" vertical="center"/>
    </xf>
    <xf numFmtId="0" fontId="4" fillId="0" borderId="20" xfId="697" applyFont="1" applyBorder="1" applyAlignment="1">
      <alignment horizontal="center" vertical="center"/>
    </xf>
    <xf numFmtId="0" fontId="4" fillId="53" borderId="31" xfId="697" applyFont="1" applyFill="1" applyBorder="1" applyAlignment="1">
      <alignment vertical="center"/>
    </xf>
    <xf numFmtId="0" fontId="96" fillId="53" borderId="21" xfId="697" applyFont="1" applyFill="1" applyBorder="1" applyAlignment="1">
      <alignment horizontal="center" vertical="center"/>
    </xf>
    <xf numFmtId="0" fontId="87" fillId="0" borderId="0" xfId="0" applyFont="1" applyFill="1" applyAlignment="1">
      <alignment vertical="center"/>
    </xf>
    <xf numFmtId="0" fontId="81" fillId="0" borderId="10" xfId="0" applyFont="1" applyFill="1" applyBorder="1" applyAlignment="1">
      <alignment horizontal="left" vertical="top"/>
    </xf>
    <xf numFmtId="0" fontId="81" fillId="53" borderId="15" xfId="0" applyFont="1" applyFill="1" applyBorder="1" applyAlignment="1">
      <alignment horizontal="center" vertical="center"/>
    </xf>
    <xf numFmtId="0" fontId="5" fillId="53" borderId="10" xfId="0" applyFont="1" applyFill="1" applyBorder="1" applyAlignment="1">
      <alignment vertical="center" wrapText="1"/>
    </xf>
    <xf numFmtId="0" fontId="5" fillId="53" borderId="10" xfId="0" applyFont="1" applyFill="1" applyBorder="1" applyAlignment="1">
      <alignment horizontal="center" vertical="center" wrapText="1"/>
    </xf>
    <xf numFmtId="0" fontId="85" fillId="63" borderId="38" xfId="0" applyFont="1" applyFill="1" applyBorder="1" applyAlignment="1">
      <alignment horizontal="center" vertical="center"/>
    </xf>
    <xf numFmtId="0" fontId="85" fillId="53" borderId="38" xfId="0" applyFont="1" applyFill="1" applyBorder="1" applyAlignment="1">
      <alignment horizontal="center" vertical="center"/>
    </xf>
    <xf numFmtId="0" fontId="86" fillId="63" borderId="38" xfId="0" applyFont="1" applyFill="1" applyBorder="1" applyAlignment="1">
      <alignment horizontal="center" vertical="center"/>
    </xf>
    <xf numFmtId="0" fontId="86" fillId="53" borderId="38" xfId="0" applyFont="1" applyFill="1" applyBorder="1" applyAlignment="1">
      <alignment horizontal="center" vertical="center"/>
    </xf>
    <xf numFmtId="0" fontId="83" fillId="63" borderId="38" xfId="0" applyFont="1" applyFill="1" applyBorder="1" applyAlignment="1">
      <alignment horizontal="center" vertical="center"/>
    </xf>
    <xf numFmtId="0" fontId="83" fillId="0" borderId="38"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Border="1" applyAlignment="1">
      <alignment horizontal="left" vertical="center"/>
    </xf>
    <xf numFmtId="0" fontId="84" fillId="0" borderId="15" xfId="0" applyFont="1" applyFill="1" applyBorder="1" applyAlignment="1">
      <alignment horizontal="center" vertical="center"/>
    </xf>
    <xf numFmtId="0" fontId="99" fillId="0" borderId="15" xfId="0" applyFont="1" applyFill="1" applyBorder="1" applyAlignment="1">
      <alignment vertical="center"/>
    </xf>
    <xf numFmtId="0" fontId="5" fillId="0" borderId="0" xfId="0" applyFont="1" applyAlignment="1"/>
    <xf numFmtId="0" fontId="0" fillId="0" borderId="0" xfId="0" applyAlignment="1"/>
    <xf numFmtId="0" fontId="5" fillId="0" borderId="10" xfId="0" applyFont="1" applyFill="1" applyBorder="1" applyAlignment="1">
      <alignment horizontal="left" vertical="center"/>
    </xf>
    <xf numFmtId="0" fontId="5" fillId="53" borderId="10" xfId="0" applyFont="1" applyFill="1" applyBorder="1" applyAlignment="1" applyProtection="1">
      <alignment horizontal="right" vertical="center" wrapText="1"/>
      <protection locked="0"/>
    </xf>
    <xf numFmtId="0" fontId="5" fillId="53" borderId="10" xfId="0" applyFont="1" applyFill="1" applyBorder="1">
      <alignment vertical="center"/>
    </xf>
    <xf numFmtId="0" fontId="6" fillId="0" borderId="10" xfId="0" applyFont="1" applyFill="1" applyBorder="1">
      <alignment vertical="center"/>
    </xf>
    <xf numFmtId="0" fontId="5" fillId="63" borderId="10" xfId="0" applyFont="1" applyFill="1" applyBorder="1">
      <alignment vertical="center"/>
    </xf>
    <xf numFmtId="0" fontId="100" fillId="61" borderId="10" xfId="696" applyFont="1" applyFill="1" applyBorder="1" applyAlignment="1">
      <alignment horizontal="left" vertical="center" wrapText="1"/>
    </xf>
    <xf numFmtId="0" fontId="104" fillId="0" borderId="10" xfId="0" applyFont="1" applyBorder="1">
      <alignment vertical="center"/>
    </xf>
    <xf numFmtId="49" fontId="104" fillId="0" borderId="10" xfId="0" applyNumberFormat="1" applyFont="1" applyBorder="1" applyAlignment="1">
      <alignment horizontal="center" vertical="center"/>
    </xf>
    <xf numFmtId="49" fontId="104" fillId="0" borderId="10" xfId="0" applyNumberFormat="1" applyFont="1" applyBorder="1" applyAlignment="1">
      <alignment horizontal="left" vertical="center"/>
    </xf>
    <xf numFmtId="0" fontId="104" fillId="0" borderId="10" xfId="0" applyFont="1" applyBorder="1" applyAlignment="1">
      <alignment horizontal="left" vertical="center"/>
    </xf>
    <xf numFmtId="0" fontId="5" fillId="53" borderId="10" xfId="0" applyFont="1" applyFill="1" applyBorder="1" applyAlignment="1">
      <alignment horizontal="center" vertical="center" wrapText="1"/>
    </xf>
    <xf numFmtId="0" fontId="88" fillId="62" borderId="13" xfId="0" applyFont="1" applyFill="1" applyBorder="1" applyAlignment="1">
      <alignment horizontal="left" vertical="center"/>
    </xf>
    <xf numFmtId="0" fontId="88" fillId="62" borderId="14" xfId="0" applyFont="1" applyFill="1" applyBorder="1" applyAlignment="1">
      <alignment horizontal="center" vertical="center"/>
    </xf>
    <xf numFmtId="0" fontId="88" fillId="0" borderId="14" xfId="0" applyFont="1" applyBorder="1" applyAlignment="1"/>
    <xf numFmtId="0" fontId="88" fillId="62" borderId="17" xfId="0" applyFont="1" applyFill="1" applyBorder="1" applyAlignment="1">
      <alignment horizontal="left" vertical="center"/>
    </xf>
    <xf numFmtId="0" fontId="88" fillId="62" borderId="10" xfId="0" applyFont="1" applyFill="1" applyBorder="1" applyAlignment="1">
      <alignment horizontal="center" vertical="center"/>
    </xf>
    <xf numFmtId="0" fontId="88" fillId="67" borderId="10" xfId="0" applyFont="1" applyFill="1" applyBorder="1" applyAlignment="1">
      <alignment horizontal="center" vertical="center"/>
    </xf>
    <xf numFmtId="0" fontId="88" fillId="67" borderId="18" xfId="0" applyFont="1" applyFill="1" applyBorder="1" applyAlignment="1">
      <alignment horizontal="center" vertical="center"/>
    </xf>
    <xf numFmtId="0" fontId="106" fillId="0" borderId="10" xfId="0" applyFont="1" applyBorder="1" applyAlignment="1"/>
    <xf numFmtId="0" fontId="106" fillId="68" borderId="10" xfId="0" applyFont="1" applyFill="1" applyBorder="1" applyAlignment="1">
      <alignment wrapText="1"/>
    </xf>
    <xf numFmtId="0" fontId="88" fillId="53" borderId="10" xfId="0" applyFont="1" applyFill="1" applyBorder="1" applyAlignment="1">
      <alignment vertical="center"/>
    </xf>
    <xf numFmtId="0" fontId="103" fillId="0" borderId="10" xfId="0" applyFont="1" applyBorder="1" applyAlignment="1">
      <alignment horizontal="left" vertical="center" wrapText="1"/>
    </xf>
    <xf numFmtId="49" fontId="0" fillId="0" borderId="10" xfId="0" applyNumberFormat="1" applyBorder="1" applyAlignment="1">
      <alignment horizontal="center" vertical="center"/>
    </xf>
    <xf numFmtId="0" fontId="108" fillId="0" borderId="0" xfId="0" applyFont="1" applyAlignment="1">
      <alignment horizontal="center" vertical="center"/>
    </xf>
    <xf numFmtId="0" fontId="108" fillId="69" borderId="10" xfId="0" applyFont="1" applyFill="1" applyBorder="1" applyAlignment="1">
      <alignment vertical="center" wrapText="1"/>
    </xf>
    <xf numFmtId="0" fontId="4" fillId="69" borderId="10" xfId="0" applyFont="1" applyFill="1" applyBorder="1" applyAlignment="1">
      <alignment horizontal="center" vertical="center"/>
    </xf>
    <xf numFmtId="0" fontId="108" fillId="0" borderId="10" xfId="0" applyFont="1" applyBorder="1" applyAlignment="1">
      <alignment vertical="center" wrapText="1"/>
    </xf>
    <xf numFmtId="0" fontId="4" fillId="0" borderId="10" xfId="0" applyFont="1" applyBorder="1" applyAlignment="1">
      <alignment horizontal="center" vertical="center"/>
    </xf>
    <xf numFmtId="0" fontId="109" fillId="69" borderId="10" xfId="0" applyFont="1" applyFill="1" applyBorder="1" applyAlignment="1">
      <alignment vertical="center" wrapText="1"/>
    </xf>
    <xf numFmtId="0" fontId="111" fillId="69" borderId="10" xfId="0" applyFont="1" applyFill="1" applyBorder="1" applyAlignment="1">
      <alignment vertical="center" wrapText="1"/>
    </xf>
    <xf numFmtId="0" fontId="112" fillId="53" borderId="10" xfId="0" applyFont="1" applyFill="1" applyBorder="1" applyAlignment="1">
      <alignment vertical="center" wrapText="1"/>
    </xf>
    <xf numFmtId="0" fontId="95" fillId="0" borderId="10" xfId="0" applyFont="1" applyBorder="1" applyAlignment="1">
      <alignment vertical="center"/>
    </xf>
    <xf numFmtId="0" fontId="95" fillId="0" borderId="10" xfId="0" applyFont="1" applyBorder="1" applyAlignment="1">
      <alignment horizontal="center" vertical="center"/>
    </xf>
    <xf numFmtId="0" fontId="112" fillId="0" borderId="10" xfId="0" applyFont="1" applyBorder="1" applyAlignment="1">
      <alignment vertical="center"/>
    </xf>
    <xf numFmtId="0" fontId="114" fillId="0" borderId="10" xfId="0" applyFont="1" applyBorder="1" applyAlignment="1">
      <alignment vertical="center"/>
    </xf>
    <xf numFmtId="0" fontId="97" fillId="0" borderId="10" xfId="0" applyFont="1" applyBorder="1" applyAlignment="1">
      <alignment vertical="center"/>
    </xf>
    <xf numFmtId="0" fontId="4" fillId="0" borderId="26" xfId="0" applyFont="1" applyBorder="1" applyAlignment="1">
      <alignment horizontal="center" vertical="center"/>
    </xf>
    <xf numFmtId="14" fontId="108" fillId="0" borderId="0" xfId="0" applyNumberFormat="1" applyFont="1" applyAlignment="1">
      <alignment horizontal="center" vertical="center"/>
    </xf>
    <xf numFmtId="0" fontId="97" fillId="0" borderId="10" xfId="0" applyFont="1" applyBorder="1" applyAlignment="1">
      <alignment vertical="center" wrapText="1"/>
    </xf>
    <xf numFmtId="0" fontId="95" fillId="0" borderId="10" xfId="0" applyFont="1" applyBorder="1" applyAlignment="1">
      <alignment vertical="center" wrapText="1"/>
    </xf>
    <xf numFmtId="0" fontId="93" fillId="0" borderId="10" xfId="0" applyFont="1" applyBorder="1" applyAlignment="1">
      <alignment vertical="center"/>
    </xf>
    <xf numFmtId="0" fontId="4" fillId="0" borderId="47" xfId="0" applyFont="1" applyBorder="1" applyAlignment="1">
      <alignment horizontal="right" vertical="center"/>
    </xf>
    <xf numFmtId="0" fontId="4" fillId="0" borderId="0" xfId="0" applyFont="1" applyAlignment="1">
      <alignment horizontal="center" vertical="center"/>
    </xf>
    <xf numFmtId="0" fontId="4" fillId="0" borderId="25" xfId="0" applyFont="1" applyBorder="1" applyAlignment="1">
      <alignment horizontal="right" vertical="center"/>
    </xf>
    <xf numFmtId="0" fontId="4" fillId="0" borderId="23" xfId="0" applyFont="1" applyBorder="1" applyAlignment="1">
      <alignment horizontal="right" vertical="center"/>
    </xf>
    <xf numFmtId="0" fontId="108" fillId="0" borderId="0" xfId="0" applyFont="1" applyAlignment="1">
      <alignment vertical="center" wrapText="1"/>
    </xf>
    <xf numFmtId="0" fontId="4" fillId="0" borderId="0" xfId="0" applyFont="1" applyAlignment="1">
      <alignment vertical="center"/>
    </xf>
    <xf numFmtId="0" fontId="108" fillId="0" borderId="0" xfId="0" applyFont="1" applyAlignment="1">
      <alignment vertical="center"/>
    </xf>
    <xf numFmtId="0" fontId="108" fillId="53" borderId="10" xfId="0" applyFont="1" applyFill="1" applyBorder="1" applyAlignment="1">
      <alignment vertical="center" wrapText="1"/>
    </xf>
    <xf numFmtId="0" fontId="4" fillId="53" borderId="10" xfId="0" applyFont="1" applyFill="1" applyBorder="1" applyAlignment="1">
      <alignment horizontal="center" vertical="center"/>
    </xf>
    <xf numFmtId="0" fontId="111" fillId="53" borderId="10" xfId="0" applyFont="1" applyFill="1" applyBorder="1" applyAlignment="1">
      <alignment vertical="center" wrapText="1"/>
    </xf>
    <xf numFmtId="0" fontId="108" fillId="53" borderId="10" xfId="0" applyFont="1" applyFill="1" applyBorder="1" applyAlignment="1">
      <alignment vertical="center"/>
    </xf>
    <xf numFmtId="0" fontId="93" fillId="0" borderId="10" xfId="0" applyFont="1" applyBorder="1" applyAlignment="1">
      <alignment horizontal="left" vertical="center" wrapText="1"/>
    </xf>
    <xf numFmtId="0" fontId="93" fillId="0" borderId="10" xfId="0" applyFont="1" applyBorder="1" applyAlignment="1">
      <alignment horizontal="left" vertical="center"/>
    </xf>
    <xf numFmtId="0" fontId="120" fillId="0" borderId="10" xfId="0" applyFont="1" applyBorder="1" applyAlignment="1">
      <alignment horizontal="left" vertical="center"/>
    </xf>
    <xf numFmtId="0" fontId="79" fillId="61" borderId="10" xfId="696" applyFont="1" applyFill="1" applyBorder="1" applyAlignment="1">
      <alignment horizontal="center" vertical="center" wrapText="1"/>
    </xf>
    <xf numFmtId="0" fontId="121" fillId="63" borderId="10" xfId="0" applyFont="1" applyFill="1" applyBorder="1" applyAlignment="1">
      <alignment horizontal="left" vertical="center" wrapText="1"/>
    </xf>
    <xf numFmtId="0" fontId="122" fillId="0" borderId="10" xfId="0" applyFont="1" applyBorder="1" applyAlignment="1">
      <alignment horizontal="center" vertical="center"/>
    </xf>
    <xf numFmtId="0" fontId="122" fillId="0" borderId="10" xfId="0" applyFont="1" applyBorder="1" applyAlignment="1">
      <alignment horizontal="center" vertical="center" wrapText="1"/>
    </xf>
    <xf numFmtId="0" fontId="122" fillId="0" borderId="10" xfId="0" applyFont="1" applyFill="1" applyBorder="1" applyAlignment="1">
      <alignment horizontal="center" vertical="center" wrapText="1"/>
    </xf>
    <xf numFmtId="0" fontId="0" fillId="0" borderId="0" xfId="0" applyAlignment="1">
      <alignment horizontal="center" vertical="center"/>
    </xf>
    <xf numFmtId="0" fontId="123" fillId="0" borderId="0" xfId="0" applyFont="1">
      <alignment vertical="center"/>
    </xf>
    <xf numFmtId="0" fontId="125" fillId="0" borderId="0" xfId="699" applyFont="1" applyAlignment="1">
      <alignment horizontal="left"/>
    </xf>
    <xf numFmtId="0" fontId="125" fillId="0" borderId="0" xfId="699" applyFont="1" applyAlignment="1">
      <alignment horizontal="center" vertical="center"/>
    </xf>
    <xf numFmtId="0" fontId="125" fillId="0" borderId="0" xfId="699" applyFont="1"/>
    <xf numFmtId="0" fontId="125" fillId="0" borderId="0" xfId="699" applyFont="1" applyBorder="1"/>
    <xf numFmtId="0" fontId="127" fillId="0" borderId="57" xfId="699" applyFont="1" applyBorder="1" applyAlignment="1">
      <alignment horizontal="center"/>
    </xf>
    <xf numFmtId="0" fontId="127" fillId="0" borderId="58" xfId="699" applyFont="1" applyBorder="1" applyAlignment="1">
      <alignment horizontal="left"/>
    </xf>
    <xf numFmtId="0" fontId="127" fillId="0" borderId="59" xfId="699" applyFont="1" applyBorder="1" applyAlignment="1">
      <alignment horizontal="center" vertical="center"/>
    </xf>
    <xf numFmtId="0" fontId="127" fillId="0" borderId="0" xfId="699" applyFont="1" applyBorder="1" applyAlignment="1">
      <alignment horizontal="center"/>
    </xf>
    <xf numFmtId="0" fontId="127" fillId="0" borderId="60" xfId="699" applyFont="1" applyBorder="1" applyAlignment="1">
      <alignment horizontal="center"/>
    </xf>
    <xf numFmtId="0" fontId="127" fillId="0" borderId="41" xfId="699" applyFont="1" applyBorder="1" applyAlignment="1">
      <alignment horizontal="center"/>
    </xf>
    <xf numFmtId="0" fontId="127" fillId="62" borderId="15" xfId="699" applyFont="1" applyFill="1" applyBorder="1" applyAlignment="1">
      <alignment horizontal="right" wrapText="1"/>
    </xf>
    <xf numFmtId="0" fontId="127" fillId="62" borderId="15" xfId="699" applyFont="1" applyFill="1" applyBorder="1" applyAlignment="1">
      <alignment horizontal="left"/>
    </xf>
    <xf numFmtId="0" fontId="127" fillId="62" borderId="61" xfId="699" applyFont="1" applyFill="1" applyBorder="1" applyAlignment="1">
      <alignment horizontal="right"/>
    </xf>
    <xf numFmtId="0" fontId="125" fillId="72" borderId="10" xfId="699" applyFont="1" applyFill="1" applyBorder="1"/>
    <xf numFmtId="0" fontId="125" fillId="72" borderId="41" xfId="699" applyFont="1" applyFill="1" applyBorder="1"/>
    <xf numFmtId="0" fontId="125" fillId="72" borderId="13" xfId="699" applyFont="1" applyFill="1" applyBorder="1" applyAlignment="1">
      <alignment horizontal="right" vertical="center"/>
    </xf>
    <xf numFmtId="0" fontId="129" fillId="72" borderId="62" xfId="699" applyFont="1" applyFill="1" applyBorder="1" applyAlignment="1">
      <alignment horizontal="right" vertical="center"/>
    </xf>
    <xf numFmtId="0" fontId="130" fillId="72" borderId="63" xfId="699" applyFont="1" applyFill="1" applyBorder="1" applyAlignment="1">
      <alignment horizontal="right" vertical="center"/>
    </xf>
    <xf numFmtId="0" fontId="125" fillId="72" borderId="42" xfId="699" applyFont="1" applyFill="1" applyBorder="1"/>
    <xf numFmtId="0" fontId="125" fillId="72" borderId="17" xfId="699" applyFont="1" applyFill="1" applyBorder="1" applyAlignment="1">
      <alignment horizontal="right" vertical="center"/>
    </xf>
    <xf numFmtId="0" fontId="129" fillId="72" borderId="64" xfId="699" applyFont="1" applyFill="1" applyBorder="1" applyAlignment="1">
      <alignment horizontal="right" vertical="center"/>
    </xf>
    <xf numFmtId="0" fontId="125" fillId="58" borderId="17" xfId="699" applyFont="1" applyFill="1" applyBorder="1" applyAlignment="1">
      <alignment horizontal="left"/>
    </xf>
    <xf numFmtId="0" fontId="125" fillId="58" borderId="42" xfId="699" applyFont="1" applyFill="1" applyBorder="1" applyAlignment="1">
      <alignment horizontal="left"/>
    </xf>
    <xf numFmtId="0" fontId="125" fillId="58" borderId="41" xfId="699" applyFont="1" applyFill="1" applyBorder="1" applyAlignment="1">
      <alignment horizontal="right"/>
    </xf>
    <xf numFmtId="0" fontId="125" fillId="73" borderId="17" xfId="699" applyFont="1" applyFill="1" applyBorder="1" applyAlignment="1">
      <alignment horizontal="left"/>
    </xf>
    <xf numFmtId="0" fontId="125" fillId="73" borderId="42" xfId="699" applyFont="1" applyFill="1" applyBorder="1"/>
    <xf numFmtId="0" fontId="125" fillId="73" borderId="41" xfId="699" applyFont="1" applyFill="1" applyBorder="1"/>
    <xf numFmtId="0" fontId="125" fillId="73" borderId="17" xfId="699" applyFont="1" applyFill="1" applyBorder="1" applyAlignment="1">
      <alignment horizontal="right" vertical="center"/>
    </xf>
    <xf numFmtId="0" fontId="129" fillId="73" borderId="64" xfId="699" applyFont="1" applyFill="1" applyBorder="1" applyAlignment="1">
      <alignment horizontal="right" vertical="center"/>
    </xf>
    <xf numFmtId="0" fontId="129" fillId="73" borderId="62" xfId="699" applyFont="1" applyFill="1" applyBorder="1" applyAlignment="1">
      <alignment horizontal="right" vertical="center"/>
    </xf>
    <xf numFmtId="0" fontId="125" fillId="73" borderId="10" xfId="699" applyFont="1" applyFill="1" applyBorder="1"/>
    <xf numFmtId="0" fontId="127" fillId="0" borderId="19" xfId="699" applyFont="1" applyBorder="1" applyAlignment="1">
      <alignment horizontal="right" vertical="center"/>
    </xf>
    <xf numFmtId="0" fontId="130" fillId="0" borderId="69" xfId="699" applyFont="1" applyBorder="1" applyAlignment="1">
      <alignment horizontal="right" vertical="center"/>
    </xf>
    <xf numFmtId="0" fontId="127" fillId="0" borderId="70" xfId="699" applyFont="1" applyBorder="1" applyAlignment="1">
      <alignment horizontal="right" vertical="center"/>
    </xf>
    <xf numFmtId="0" fontId="129" fillId="0" borderId="71" xfId="699" applyFont="1" applyBorder="1"/>
    <xf numFmtId="0" fontId="129" fillId="0" borderId="72" xfId="699" applyFont="1" applyBorder="1"/>
    <xf numFmtId="0" fontId="129" fillId="0" borderId="73" xfId="699" applyFont="1" applyBorder="1"/>
    <xf numFmtId="0" fontId="129" fillId="0" borderId="74" xfId="699" applyFont="1" applyBorder="1"/>
    <xf numFmtId="0" fontId="129" fillId="0" borderId="75" xfId="699" applyFont="1" applyBorder="1"/>
    <xf numFmtId="0" fontId="129" fillId="0" borderId="76" xfId="699" applyFont="1" applyBorder="1"/>
    <xf numFmtId="0" fontId="130" fillId="73" borderId="17" xfId="699" applyFont="1" applyFill="1" applyBorder="1" applyAlignment="1">
      <alignment horizontal="right" vertical="center"/>
    </xf>
    <xf numFmtId="49" fontId="107" fillId="0" borderId="10" xfId="0" applyNumberFormat="1" applyFont="1" applyBorder="1" applyAlignment="1">
      <alignment vertical="center"/>
    </xf>
    <xf numFmtId="0" fontId="103" fillId="0" borderId="10" xfId="0" applyFont="1" applyBorder="1" applyAlignment="1">
      <alignment vertical="center" wrapText="1"/>
    </xf>
    <xf numFmtId="0" fontId="127" fillId="0" borderId="77" xfId="699" applyFont="1" applyBorder="1" applyAlignment="1">
      <alignment horizontal="left"/>
    </xf>
    <xf numFmtId="0" fontId="127" fillId="62" borderId="40" xfId="699" applyFont="1" applyFill="1" applyBorder="1" applyAlignment="1">
      <alignment horizontal="left" wrapText="1"/>
    </xf>
    <xf numFmtId="0" fontId="125" fillId="72" borderId="17" xfId="699" applyFont="1" applyFill="1" applyBorder="1" applyAlignment="1">
      <alignment horizontal="left"/>
    </xf>
    <xf numFmtId="0" fontId="79" fillId="61" borderId="10" xfId="696" applyFont="1" applyFill="1" applyBorder="1" applyAlignment="1">
      <alignment horizontal="center" vertical="center" wrapText="1"/>
    </xf>
    <xf numFmtId="0" fontId="81" fillId="53" borderId="80" xfId="0" applyFont="1" applyFill="1" applyBorder="1" applyAlignment="1">
      <alignment horizontal="center" vertical="center"/>
    </xf>
    <xf numFmtId="0" fontId="83" fillId="74" borderId="15" xfId="0" applyFont="1" applyFill="1" applyBorder="1" applyAlignment="1">
      <alignment vertical="center"/>
    </xf>
    <xf numFmtId="0" fontId="84" fillId="74" borderId="15" xfId="0" applyFont="1" applyFill="1" applyBorder="1" applyAlignment="1">
      <alignment vertical="center"/>
    </xf>
    <xf numFmtId="0" fontId="83" fillId="74" borderId="15" xfId="0" applyFont="1" applyFill="1" applyBorder="1" applyAlignment="1">
      <alignment horizontal="center" vertical="center"/>
    </xf>
    <xf numFmtId="0" fontId="85" fillId="74" borderId="15" xfId="0" applyFont="1" applyFill="1" applyBorder="1" applyAlignment="1">
      <alignment horizontal="center" vertical="center"/>
    </xf>
    <xf numFmtId="0" fontId="85" fillId="74" borderId="38" xfId="0" applyFont="1" applyFill="1" applyBorder="1" applyAlignment="1">
      <alignment horizontal="center" vertical="center"/>
    </xf>
    <xf numFmtId="0" fontId="86" fillId="0" borderId="15" xfId="0" applyFont="1" applyFill="1" applyBorder="1" applyAlignment="1">
      <alignment horizontal="center" vertical="center"/>
    </xf>
    <xf numFmtId="0" fontId="85" fillId="0" borderId="15" xfId="0" applyFont="1" applyFill="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119" fillId="0" borderId="10" xfId="0" applyFont="1" applyBorder="1" applyAlignment="1">
      <alignment vertical="center"/>
    </xf>
    <xf numFmtId="0" fontId="113" fillId="0" borderId="10" xfId="0" applyFont="1" applyBorder="1" applyAlignment="1">
      <alignment vertical="center"/>
    </xf>
    <xf numFmtId="0" fontId="4" fillId="75" borderId="10" xfId="0" applyFont="1" applyFill="1" applyBorder="1" applyAlignment="1">
      <alignment horizontal="center" vertical="center"/>
    </xf>
    <xf numFmtId="0" fontId="108" fillId="75" borderId="10" xfId="0" applyFont="1" applyFill="1" applyBorder="1" applyAlignment="1">
      <alignment vertical="center" wrapText="1"/>
    </xf>
    <xf numFmtId="0" fontId="103" fillId="75" borderId="10" xfId="0" applyFont="1" applyFill="1" applyBorder="1" applyAlignment="1">
      <alignment vertical="center" wrapText="1"/>
    </xf>
    <xf numFmtId="49" fontId="107" fillId="0" borderId="10" xfId="0" applyNumberFormat="1" applyFont="1" applyBorder="1" applyAlignment="1">
      <alignment horizontal="center" vertical="center"/>
    </xf>
    <xf numFmtId="0" fontId="0" fillId="0" borderId="10" xfId="0" applyBorder="1">
      <alignment vertical="center"/>
    </xf>
    <xf numFmtId="0" fontId="5" fillId="53" borderId="10" xfId="0" applyFont="1" applyFill="1" applyBorder="1" applyAlignment="1">
      <alignment horizontal="center" vertical="center" wrapText="1"/>
    </xf>
    <xf numFmtId="0" fontId="79" fillId="61" borderId="10" xfId="696" applyFont="1" applyFill="1" applyBorder="1" applyAlignment="1">
      <alignment horizontal="center" vertical="center" wrapText="1"/>
    </xf>
    <xf numFmtId="0" fontId="79" fillId="61" borderId="10" xfId="696" applyFont="1" applyFill="1" applyBorder="1" applyAlignment="1">
      <alignment horizontal="center" vertical="center" wrapText="1"/>
    </xf>
    <xf numFmtId="0" fontId="132" fillId="0" borderId="10" xfId="0" applyFont="1" applyBorder="1" applyAlignment="1">
      <alignment horizontal="center" vertical="center"/>
    </xf>
    <xf numFmtId="0" fontId="0" fillId="0" borderId="10" xfId="0" applyFill="1" applyBorder="1" applyAlignment="1">
      <alignment horizontal="center" vertical="center"/>
    </xf>
    <xf numFmtId="0" fontId="123" fillId="0" borderId="10" xfId="0" applyFont="1" applyBorder="1" applyAlignment="1">
      <alignment horizontal="center" vertical="center"/>
    </xf>
    <xf numFmtId="0" fontId="123" fillId="0" borderId="10" xfId="0" applyFont="1" applyBorder="1">
      <alignment vertical="center"/>
    </xf>
    <xf numFmtId="0" fontId="5" fillId="0" borderId="10" xfId="0" applyFont="1" applyFill="1" applyBorder="1" applyAlignment="1" applyProtection="1">
      <alignment vertical="center" wrapText="1"/>
      <protection locked="0"/>
    </xf>
    <xf numFmtId="0" fontId="75" fillId="0" borderId="10" xfId="0" applyFont="1" applyFill="1" applyBorder="1" applyProtection="1">
      <alignment vertical="center"/>
      <protection locked="0"/>
    </xf>
    <xf numFmtId="0" fontId="75" fillId="0" borderId="10" xfId="0" applyFont="1" applyFill="1" applyBorder="1" applyAlignment="1">
      <alignment horizontal="left" vertical="center" wrapText="1" shrinkToFit="1"/>
    </xf>
    <xf numFmtId="0" fontId="134" fillId="76" borderId="23" xfId="700" applyFont="1" applyFill="1" applyBorder="1" applyAlignment="1">
      <alignment horizontal="left" vertical="center"/>
    </xf>
    <xf numFmtId="0" fontId="134" fillId="76" borderId="24" xfId="700" applyFont="1" applyFill="1" applyBorder="1" applyAlignment="1">
      <alignment horizontal="left" vertical="center"/>
    </xf>
    <xf numFmtId="0" fontId="134" fillId="63" borderId="24" xfId="700" applyFont="1" applyFill="1" applyBorder="1" applyAlignment="1">
      <alignment horizontal="left" vertical="center"/>
    </xf>
    <xf numFmtId="0" fontId="134" fillId="76" borderId="99" xfId="700" applyFont="1" applyFill="1" applyBorder="1" applyAlignment="1">
      <alignment horizontal="left" vertical="center"/>
    </xf>
    <xf numFmtId="0" fontId="103" fillId="0" borderId="0" xfId="698"/>
    <xf numFmtId="0" fontId="75" fillId="0" borderId="25" xfId="700" applyFont="1" applyFill="1" applyBorder="1" applyAlignment="1">
      <alignment horizontal="left" vertical="center" shrinkToFit="1"/>
    </xf>
    <xf numFmtId="0" fontId="135" fillId="53" borderId="10" xfId="700" applyFont="1" applyFill="1" applyBorder="1" applyAlignment="1">
      <alignment horizontal="left" vertical="center"/>
    </xf>
    <xf numFmtId="0" fontId="135" fillId="0" borderId="10" xfId="700" applyFont="1" applyFill="1" applyBorder="1" applyAlignment="1">
      <alignment horizontal="left" vertical="center"/>
    </xf>
    <xf numFmtId="0" fontId="135" fillId="0" borderId="49" xfId="700" applyFont="1" applyFill="1" applyBorder="1" applyAlignment="1">
      <alignment horizontal="left" vertical="center"/>
    </xf>
    <xf numFmtId="0" fontId="103" fillId="0" borderId="100" xfId="698" applyBorder="1" applyAlignment="1">
      <alignment vertical="top" wrapText="1"/>
    </xf>
    <xf numFmtId="0" fontId="103" fillId="0" borderId="101" xfId="698" applyBorder="1" applyAlignment="1">
      <alignment vertical="top" wrapText="1"/>
    </xf>
    <xf numFmtId="0" fontId="103" fillId="0" borderId="102" xfId="698" applyBorder="1" applyAlignment="1">
      <alignment vertical="top" wrapText="1"/>
    </xf>
    <xf numFmtId="0" fontId="103" fillId="0" borderId="103" xfId="698" applyBorder="1" applyAlignment="1">
      <alignment vertical="top" wrapText="1"/>
    </xf>
    <xf numFmtId="0" fontId="103" fillId="0" borderId="0" xfId="698" applyBorder="1" applyAlignment="1">
      <alignment vertical="top" wrapText="1"/>
    </xf>
    <xf numFmtId="0" fontId="103" fillId="0" borderId="104" xfId="698" applyBorder="1" applyAlignment="1">
      <alignment vertical="top" wrapText="1"/>
    </xf>
    <xf numFmtId="0" fontId="137" fillId="77" borderId="10" xfId="0" applyFont="1" applyFill="1" applyBorder="1" applyAlignment="1"/>
    <xf numFmtId="0" fontId="88" fillId="67" borderId="10" xfId="0" applyFont="1" applyFill="1" applyBorder="1" applyAlignment="1">
      <alignment horizontal="center" vertical="center" wrapText="1"/>
    </xf>
    <xf numFmtId="0" fontId="106" fillId="68" borderId="10" xfId="0" applyFont="1" applyFill="1" applyBorder="1" applyAlignment="1"/>
    <xf numFmtId="0" fontId="106" fillId="71" borderId="10" xfId="0" applyFont="1" applyFill="1" applyBorder="1" applyAlignment="1"/>
    <xf numFmtId="0" fontId="105" fillId="0" borderId="10" xfId="0" applyFont="1" applyFill="1" applyBorder="1" applyAlignment="1">
      <alignment horizontal="left"/>
    </xf>
    <xf numFmtId="0" fontId="105" fillId="0" borderId="10" xfId="0" applyFont="1" applyBorder="1" applyAlignment="1">
      <alignment horizontal="left"/>
    </xf>
    <xf numFmtId="0" fontId="102" fillId="71" borderId="41" xfId="0" applyFont="1" applyFill="1" applyBorder="1" applyAlignment="1">
      <alignment horizontal="center" vertical="center"/>
    </xf>
    <xf numFmtId="0" fontId="102" fillId="71" borderId="42" xfId="0" applyFont="1" applyFill="1" applyBorder="1" applyAlignment="1">
      <alignment horizontal="center" vertical="center"/>
    </xf>
    <xf numFmtId="0" fontId="102" fillId="71" borderId="30" xfId="0" applyFont="1" applyFill="1" applyBorder="1" applyAlignment="1">
      <alignment horizontal="center" vertical="center"/>
    </xf>
    <xf numFmtId="0" fontId="103" fillId="0" borderId="25" xfId="698" applyFont="1" applyBorder="1" applyAlignment="1">
      <alignment horizontal="left" vertical="top" wrapText="1"/>
    </xf>
    <xf numFmtId="0" fontId="103" fillId="0" borderId="10" xfId="698" applyFont="1" applyBorder="1" applyAlignment="1">
      <alignment horizontal="left" vertical="top" wrapText="1"/>
    </xf>
    <xf numFmtId="0" fontId="103" fillId="0" borderId="49" xfId="698" applyFont="1" applyBorder="1" applyAlignment="1">
      <alignment horizontal="left" vertical="top" wrapText="1"/>
    </xf>
    <xf numFmtId="0" fontId="103" fillId="0" borderId="47" xfId="698" applyFont="1" applyBorder="1" applyAlignment="1">
      <alignment horizontal="left" vertical="top" wrapText="1"/>
    </xf>
    <xf numFmtId="0" fontId="103" fillId="0" borderId="53" xfId="698" applyFont="1" applyBorder="1" applyAlignment="1">
      <alignment horizontal="left" vertical="top" wrapText="1"/>
    </xf>
    <xf numFmtId="0" fontId="103" fillId="0" borderId="52" xfId="698" applyFont="1" applyBorder="1" applyAlignment="1">
      <alignment horizontal="left" vertical="top" wrapText="1"/>
    </xf>
    <xf numFmtId="0" fontId="136" fillId="63" borderId="0" xfId="698" applyFont="1" applyFill="1" applyBorder="1" applyAlignment="1">
      <alignment horizontal="center" vertical="top" wrapText="1"/>
    </xf>
    <xf numFmtId="0" fontId="103" fillId="0" borderId="103" xfId="698" applyBorder="1" applyAlignment="1">
      <alignment horizontal="left" vertical="top" wrapText="1"/>
    </xf>
    <xf numFmtId="0" fontId="103" fillId="0" borderId="0" xfId="698" applyBorder="1" applyAlignment="1">
      <alignment horizontal="left" vertical="top" wrapText="1"/>
    </xf>
    <xf numFmtId="0" fontId="103" fillId="0" borderId="104" xfId="698" applyBorder="1" applyAlignment="1">
      <alignment horizontal="left" vertical="top" wrapText="1"/>
    </xf>
    <xf numFmtId="0" fontId="103" fillId="0" borderId="105" xfId="698" applyBorder="1" applyAlignment="1">
      <alignment horizontal="left" vertical="top" wrapText="1"/>
    </xf>
    <xf numFmtId="0" fontId="103" fillId="0" borderId="106" xfId="698" applyBorder="1" applyAlignment="1">
      <alignment horizontal="left" vertical="top" wrapText="1"/>
    </xf>
    <xf numFmtId="0" fontId="103" fillId="0" borderId="107" xfId="698" applyBorder="1" applyAlignment="1">
      <alignment horizontal="left" vertical="top" wrapText="1"/>
    </xf>
    <xf numFmtId="0" fontId="4" fillId="69" borderId="26" xfId="0" applyFont="1" applyFill="1" applyBorder="1" applyAlignment="1">
      <alignment horizontal="center" vertical="center"/>
    </xf>
    <xf numFmtId="0" fontId="4" fillId="69" borderId="27" xfId="0" applyFont="1" applyFill="1" applyBorder="1" applyAlignment="1">
      <alignment horizontal="center" vertical="center"/>
    </xf>
    <xf numFmtId="0" fontId="4" fillId="69" borderId="44" xfId="0" applyFont="1" applyFill="1" applyBorder="1" applyAlignment="1">
      <alignment horizontal="center" vertical="center"/>
    </xf>
    <xf numFmtId="0" fontId="108" fillId="69" borderId="27" xfId="0" applyFont="1" applyFill="1" applyBorder="1" applyAlignment="1">
      <alignment horizontal="center" vertical="center"/>
    </xf>
    <xf numFmtId="0" fontId="108" fillId="69" borderId="44" xfId="0" applyFont="1" applyFill="1" applyBorder="1" applyAlignment="1">
      <alignment horizontal="center" vertical="center"/>
    </xf>
    <xf numFmtId="0" fontId="4" fillId="70" borderId="10" xfId="0" applyFont="1" applyFill="1" applyBorder="1" applyAlignment="1">
      <alignment horizontal="center" vertical="center"/>
    </xf>
    <xf numFmtId="0" fontId="4" fillId="70" borderId="10" xfId="0" applyFont="1" applyFill="1" applyBorder="1" applyAlignment="1">
      <alignment horizontal="left"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4" xfId="0" applyFont="1" applyBorder="1" applyAlignment="1">
      <alignment horizontal="center" vertical="center"/>
    </xf>
    <xf numFmtId="0" fontId="95" fillId="0" borderId="26" xfId="0" applyFont="1" applyBorder="1" applyAlignment="1">
      <alignment horizontal="center" vertical="center"/>
    </xf>
    <xf numFmtId="0" fontId="95" fillId="0" borderId="27" xfId="0" applyFont="1" applyBorder="1" applyAlignment="1">
      <alignment horizontal="center" vertical="center"/>
    </xf>
    <xf numFmtId="0" fontId="95" fillId="0" borderId="44" xfId="0" applyFont="1" applyBorder="1" applyAlignment="1">
      <alignment horizontal="center" vertical="center"/>
    </xf>
    <xf numFmtId="0" fontId="112" fillId="0" borderId="46" xfId="0" applyFont="1" applyBorder="1" applyAlignment="1">
      <alignment vertical="center"/>
    </xf>
    <xf numFmtId="0" fontId="112" fillId="0" borderId="45" xfId="0" applyFont="1" applyBorder="1" applyAlignment="1">
      <alignment vertical="center"/>
    </xf>
    <xf numFmtId="0" fontId="4" fillId="0" borderId="51" xfId="0" applyFont="1" applyBorder="1" applyAlignment="1">
      <alignment horizontal="left" vertical="center"/>
    </xf>
    <xf numFmtId="0" fontId="4" fillId="0" borderId="50" xfId="0" applyFont="1" applyBorder="1" applyAlignment="1">
      <alignment horizontal="left" vertical="center"/>
    </xf>
    <xf numFmtId="0" fontId="112" fillId="0" borderId="10" xfId="0" applyFont="1" applyBorder="1" applyAlignment="1">
      <alignment vertical="center"/>
    </xf>
    <xf numFmtId="0" fontId="108" fillId="0" borderId="49" xfId="0" applyFont="1" applyBorder="1" applyAlignment="1">
      <alignment vertical="center"/>
    </xf>
    <xf numFmtId="0" fontId="112" fillId="0" borderId="41" xfId="0" applyFont="1" applyBorder="1" applyAlignment="1">
      <alignment vertical="center"/>
    </xf>
    <xf numFmtId="0" fontId="112" fillId="0" borderId="48" xfId="0" applyFont="1" applyBorder="1" applyAlignment="1">
      <alignment vertical="center"/>
    </xf>
    <xf numFmtId="176" fontId="112" fillId="0" borderId="41" xfId="0" applyNumberFormat="1" applyFont="1" applyBorder="1" applyAlignment="1">
      <alignment horizontal="left" vertical="center"/>
    </xf>
    <xf numFmtId="176" fontId="112" fillId="0" borderId="48" xfId="0" applyNumberFormat="1" applyFont="1" applyBorder="1" applyAlignment="1">
      <alignment horizontal="left" vertical="center"/>
    </xf>
    <xf numFmtId="0" fontId="4" fillId="75" borderId="10" xfId="0" applyFont="1" applyFill="1" applyBorder="1" applyAlignment="1">
      <alignment horizontal="center" vertical="center"/>
    </xf>
    <xf numFmtId="0" fontId="4" fillId="0" borderId="10" xfId="0" applyFont="1" applyBorder="1" applyAlignment="1">
      <alignment horizontal="center" vertical="center"/>
    </xf>
    <xf numFmtId="0" fontId="4" fillId="69" borderId="10" xfId="0" applyFont="1" applyFill="1" applyBorder="1" applyAlignment="1">
      <alignment horizontal="center" vertical="center"/>
    </xf>
    <xf numFmtId="0" fontId="93" fillId="69" borderId="10" xfId="0" applyFont="1" applyFill="1" applyBorder="1" applyAlignment="1">
      <alignment horizontal="center" vertical="center"/>
    </xf>
    <xf numFmtId="0" fontId="93" fillId="69" borderId="26" xfId="0" applyFont="1" applyFill="1" applyBorder="1" applyAlignment="1">
      <alignment horizontal="center" vertical="center"/>
    </xf>
    <xf numFmtId="0" fontId="93" fillId="69" borderId="27" xfId="0" applyFont="1" applyFill="1" applyBorder="1" applyAlignment="1">
      <alignment horizontal="center" vertical="center"/>
    </xf>
    <xf numFmtId="0" fontId="4" fillId="53" borderId="26" xfId="0" applyFont="1" applyFill="1" applyBorder="1" applyAlignment="1">
      <alignment horizontal="center" vertical="center"/>
    </xf>
    <xf numFmtId="0" fontId="4" fillId="53" borderId="27" xfId="0" applyFont="1" applyFill="1" applyBorder="1" applyAlignment="1">
      <alignment horizontal="center" vertical="center"/>
    </xf>
    <xf numFmtId="0" fontId="4" fillId="70" borderId="10" xfId="0" applyFont="1" applyFill="1" applyBorder="1" applyAlignment="1">
      <alignment horizontal="left" vertical="center"/>
    </xf>
    <xf numFmtId="0" fontId="4" fillId="53" borderId="10" xfId="0" applyFont="1" applyFill="1" applyBorder="1" applyAlignment="1">
      <alignment horizontal="center" vertical="center"/>
    </xf>
    <xf numFmtId="0" fontId="112" fillId="0" borderId="53" xfId="0" applyFont="1" applyBorder="1" applyAlignment="1">
      <alignment vertical="center"/>
    </xf>
    <xf numFmtId="0" fontId="108" fillId="0" borderId="52" xfId="0" applyFont="1" applyBorder="1" applyAlignment="1">
      <alignment vertical="center"/>
    </xf>
    <xf numFmtId="0" fontId="5" fillId="53" borderId="10" xfId="0" applyFont="1" applyFill="1" applyBorder="1" applyAlignment="1">
      <alignment horizontal="center" vertical="center" wrapText="1"/>
    </xf>
    <xf numFmtId="0" fontId="122" fillId="0" borderId="10" xfId="0" applyFont="1" applyBorder="1" applyAlignment="1">
      <alignment horizontal="center" vertical="center"/>
    </xf>
    <xf numFmtId="0" fontId="122" fillId="0" borderId="10" xfId="0" applyFont="1" applyBorder="1" applyAlignment="1">
      <alignment horizontal="center" vertical="center" wrapText="1"/>
    </xf>
    <xf numFmtId="0" fontId="79" fillId="60" borderId="26" xfId="696" applyFont="1" applyFill="1" applyBorder="1" applyAlignment="1">
      <alignment horizontal="left" vertical="center" wrapText="1"/>
    </xf>
    <xf numFmtId="0" fontId="79" fillId="60" borderId="44" xfId="696" applyFont="1" applyFill="1" applyBorder="1" applyAlignment="1">
      <alignment horizontal="left" vertical="center" wrapText="1"/>
    </xf>
    <xf numFmtId="0" fontId="121" fillId="63" borderId="26" xfId="0" applyFont="1" applyFill="1" applyBorder="1" applyAlignment="1">
      <alignment horizontal="left" vertical="center" wrapText="1"/>
    </xf>
    <xf numFmtId="0" fontId="121" fillId="63" borderId="44" xfId="0" applyFont="1" applyFill="1" applyBorder="1" applyAlignment="1">
      <alignment horizontal="left" vertical="center" wrapText="1"/>
    </xf>
    <xf numFmtId="0" fontId="121" fillId="63" borderId="41" xfId="0" applyFont="1" applyFill="1" applyBorder="1" applyAlignment="1">
      <alignment horizontal="left" vertical="center" wrapText="1"/>
    </xf>
    <xf numFmtId="0" fontId="121" fillId="63" borderId="42" xfId="0" applyFont="1" applyFill="1" applyBorder="1" applyAlignment="1">
      <alignment horizontal="left" vertical="center" wrapText="1"/>
    </xf>
    <xf numFmtId="0" fontId="121" fillId="63" borderId="30" xfId="0" applyFont="1" applyFill="1" applyBorder="1" applyAlignment="1">
      <alignment horizontal="left" vertical="center" wrapText="1"/>
    </xf>
    <xf numFmtId="0" fontId="101" fillId="0" borderId="37" xfId="0" applyFont="1" applyBorder="1" applyAlignment="1">
      <alignment vertical="center" wrapText="1"/>
    </xf>
    <xf numFmtId="0" fontId="98" fillId="0" borderId="37" xfId="0" applyFont="1" applyBorder="1" applyAlignment="1">
      <alignment vertical="center"/>
    </xf>
    <xf numFmtId="0" fontId="91" fillId="0" borderId="23" xfId="697" applyFont="1" applyBorder="1" applyAlignment="1">
      <alignment horizontal="center" vertical="center"/>
    </xf>
    <xf numFmtId="0" fontId="91" fillId="0" borderId="24" xfId="697" applyFont="1" applyBorder="1" applyAlignment="1">
      <alignment horizontal="center" vertical="center"/>
    </xf>
    <xf numFmtId="0" fontId="4" fillId="64" borderId="25" xfId="697" applyFont="1" applyFill="1" applyBorder="1" applyAlignment="1">
      <alignment horizontal="center" vertical="center"/>
    </xf>
    <xf numFmtId="0" fontId="92" fillId="64" borderId="10" xfId="697" applyFont="1" applyFill="1" applyBorder="1" applyAlignment="1">
      <alignment horizontal="center" vertical="center"/>
    </xf>
    <xf numFmtId="0" fontId="93" fillId="63" borderId="26" xfId="697" applyFont="1" applyFill="1" applyBorder="1" applyAlignment="1">
      <alignment horizontal="center" vertical="center"/>
    </xf>
    <xf numFmtId="0" fontId="90" fillId="0" borderId="27" xfId="697" applyBorder="1" applyAlignment="1">
      <alignment horizontal="center" vertical="center"/>
    </xf>
    <xf numFmtId="0" fontId="93" fillId="63" borderId="26" xfId="697" applyFont="1" applyFill="1" applyBorder="1" applyAlignment="1">
      <alignment horizontal="left" vertical="center" wrapText="1"/>
    </xf>
    <xf numFmtId="0" fontId="90" fillId="0" borderId="27" xfId="697" applyBorder="1" applyAlignment="1">
      <alignment horizontal="left" vertical="center"/>
    </xf>
    <xf numFmtId="0" fontId="4" fillId="65" borderId="25" xfId="697" applyFont="1" applyFill="1" applyBorder="1" applyAlignment="1">
      <alignment horizontal="center" vertical="center" wrapText="1"/>
    </xf>
    <xf numFmtId="20" fontId="4" fillId="53" borderId="13" xfId="697" applyNumberFormat="1" applyFont="1" applyFill="1" applyBorder="1" applyAlignment="1">
      <alignment horizontal="center" vertical="center" wrapText="1"/>
    </xf>
    <xf numFmtId="20" fontId="4" fillId="53" borderId="17" xfId="697" applyNumberFormat="1" applyFont="1" applyFill="1" applyBorder="1" applyAlignment="1">
      <alignment horizontal="center" vertical="center" wrapText="1"/>
    </xf>
    <xf numFmtId="20" fontId="4" fillId="53" borderId="19" xfId="697" applyNumberFormat="1" applyFont="1" applyFill="1" applyBorder="1" applyAlignment="1">
      <alignment horizontal="center" vertical="center" wrapText="1"/>
    </xf>
    <xf numFmtId="0" fontId="4" fillId="0" borderId="14" xfId="697" applyFont="1" applyBorder="1" applyAlignment="1">
      <alignment horizontal="center" vertical="center"/>
    </xf>
    <xf numFmtId="0" fontId="4" fillId="0" borderId="10" xfId="697" applyFont="1" applyBorder="1" applyAlignment="1">
      <alignment horizontal="center" vertical="center"/>
    </xf>
    <xf numFmtId="0" fontId="4" fillId="0" borderId="20" xfId="697" applyFont="1" applyBorder="1" applyAlignment="1">
      <alignment horizontal="center" vertical="center"/>
    </xf>
    <xf numFmtId="0" fontId="4" fillId="53" borderId="32" xfId="697" applyFont="1" applyFill="1" applyBorder="1" applyAlignment="1">
      <alignment vertical="center"/>
    </xf>
    <xf numFmtId="0" fontId="4" fillId="53" borderId="27" xfId="697" applyFont="1" applyFill="1" applyBorder="1" applyAlignment="1">
      <alignment vertical="center"/>
    </xf>
    <xf numFmtId="0" fontId="4" fillId="53" borderId="35" xfId="697" applyFont="1" applyFill="1" applyBorder="1" applyAlignment="1">
      <alignment vertical="center"/>
    </xf>
    <xf numFmtId="0" fontId="96" fillId="53" borderId="33" xfId="697" applyFont="1" applyFill="1" applyBorder="1" applyAlignment="1">
      <alignment horizontal="center" vertical="center"/>
    </xf>
    <xf numFmtId="0" fontId="96" fillId="53" borderId="34" xfId="697" applyFont="1" applyFill="1" applyBorder="1" applyAlignment="1">
      <alignment horizontal="center" vertical="center"/>
    </xf>
    <xf numFmtId="0" fontId="96" fillId="53" borderId="36" xfId="697" applyFont="1" applyFill="1" applyBorder="1" applyAlignment="1">
      <alignment horizontal="center" vertical="center"/>
    </xf>
    <xf numFmtId="0" fontId="95" fillId="0" borderId="14" xfId="697" applyFont="1" applyBorder="1" applyAlignment="1">
      <alignment horizontal="center" vertical="center"/>
    </xf>
    <xf numFmtId="0" fontId="95" fillId="0" borderId="20" xfId="697" applyFont="1" applyBorder="1" applyAlignment="1">
      <alignment horizontal="center" vertical="center"/>
    </xf>
    <xf numFmtId="0" fontId="120" fillId="0" borderId="88" xfId="0" applyFont="1" applyBorder="1" applyAlignment="1">
      <alignment horizontal="center" vertical="center"/>
    </xf>
    <xf numFmtId="0" fontId="120" fillId="0" borderId="92" xfId="0" applyFont="1" applyBorder="1" applyAlignment="1">
      <alignment horizontal="center" vertical="center"/>
    </xf>
    <xf numFmtId="0" fontId="120" fillId="0" borderId="67" xfId="0" applyFont="1" applyBorder="1" applyAlignment="1">
      <alignment horizontal="center" vertical="center"/>
    </xf>
    <xf numFmtId="0" fontId="120" fillId="58" borderId="89" xfId="0" applyFont="1" applyFill="1" applyBorder="1" applyAlignment="1">
      <alignment horizontal="center" vertical="center"/>
    </xf>
    <xf numFmtId="0" fontId="120" fillId="58" borderId="32" xfId="0" applyFont="1" applyFill="1" applyBorder="1" applyAlignment="1">
      <alignment horizontal="center" vertical="center"/>
    </xf>
    <xf numFmtId="0" fontId="120" fillId="58" borderId="90" xfId="0" applyFont="1" applyFill="1" applyBorder="1" applyAlignment="1">
      <alignment horizontal="center" vertical="center"/>
    </xf>
    <xf numFmtId="0" fontId="120" fillId="63" borderId="91" xfId="0" applyFont="1" applyFill="1" applyBorder="1" applyAlignment="1">
      <alignment horizontal="center" vertical="center"/>
    </xf>
    <xf numFmtId="0" fontId="120" fillId="63" borderId="32" xfId="0" applyFont="1" applyFill="1" applyBorder="1" applyAlignment="1">
      <alignment horizontal="center" vertical="center"/>
    </xf>
    <xf numFmtId="0" fontId="120" fillId="63" borderId="33" xfId="0" applyFont="1" applyFill="1" applyBorder="1" applyAlignment="1">
      <alignment horizontal="center"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127" fillId="0" borderId="67" xfId="699" applyFont="1" applyBorder="1" applyAlignment="1">
      <alignment horizontal="center"/>
    </xf>
    <xf numFmtId="0" fontId="127" fillId="0" borderId="68" xfId="699" applyFont="1" applyBorder="1" applyAlignment="1">
      <alignment horizontal="center"/>
    </xf>
    <xf numFmtId="0" fontId="125" fillId="58" borderId="10" xfId="699" applyFont="1" applyFill="1" applyBorder="1" applyAlignment="1">
      <alignment horizontal="center" vertical="center"/>
    </xf>
    <xf numFmtId="0" fontId="125" fillId="58" borderId="65" xfId="699" applyFont="1" applyFill="1" applyBorder="1" applyAlignment="1">
      <alignment horizontal="right" vertical="center"/>
    </xf>
    <xf numFmtId="0" fontId="125" fillId="58" borderId="63" xfId="699" applyFont="1" applyFill="1" applyBorder="1" applyAlignment="1">
      <alignment horizontal="right" vertical="center"/>
    </xf>
    <xf numFmtId="0" fontId="129" fillId="58" borderId="66" xfId="699" applyFont="1" applyFill="1" applyBorder="1" applyAlignment="1">
      <alignment horizontal="right" vertical="center"/>
    </xf>
    <xf numFmtId="0" fontId="129" fillId="58" borderId="62" xfId="699" applyFont="1" applyFill="1" applyBorder="1" applyAlignment="1">
      <alignment horizontal="right" vertical="center"/>
    </xf>
    <xf numFmtId="0" fontId="125" fillId="0" borderId="37" xfId="699" applyFont="1" applyBorder="1" applyAlignment="1">
      <alignment horizontal="left" vertical="top" wrapText="1"/>
    </xf>
    <xf numFmtId="0" fontId="125" fillId="0" borderId="22" xfId="699" applyFont="1" applyBorder="1" applyAlignment="1">
      <alignment horizontal="left" vertical="top" wrapText="1"/>
    </xf>
    <xf numFmtId="0" fontId="125" fillId="0" borderId="0" xfId="699" applyFont="1" applyBorder="1" applyAlignment="1">
      <alignment horizontal="left" vertical="top" wrapText="1"/>
    </xf>
    <xf numFmtId="0" fontId="125" fillId="0" borderId="43" xfId="699" applyFont="1" applyBorder="1" applyAlignment="1">
      <alignment horizontal="left" vertical="top" wrapText="1"/>
    </xf>
    <xf numFmtId="0" fontId="130" fillId="0" borderId="78" xfId="699" applyFont="1" applyBorder="1" applyAlignment="1">
      <alignment horizontal="center" vertical="top" wrapText="1"/>
    </xf>
    <xf numFmtId="0" fontId="125" fillId="0" borderId="79" xfId="699" applyFont="1" applyBorder="1" applyAlignment="1">
      <alignment horizontal="center" vertical="top" wrapText="1"/>
    </xf>
    <xf numFmtId="0" fontId="125" fillId="0" borderId="80" xfId="699" applyFont="1" applyBorder="1" applyAlignment="1">
      <alignment horizontal="center" vertical="top" wrapText="1"/>
    </xf>
    <xf numFmtId="0" fontId="129" fillId="58" borderId="81" xfId="699" applyFont="1" applyFill="1" applyBorder="1" applyAlignment="1">
      <alignment horizontal="right" vertical="center"/>
    </xf>
    <xf numFmtId="0" fontId="129" fillId="58" borderId="82" xfId="699" applyFont="1" applyFill="1" applyBorder="1" applyAlignment="1">
      <alignment horizontal="right" vertical="center"/>
    </xf>
    <xf numFmtId="0" fontId="125" fillId="73" borderId="10" xfId="699" applyFont="1" applyFill="1" applyBorder="1" applyAlignment="1">
      <alignment horizontal="center" vertical="center"/>
    </xf>
    <xf numFmtId="0" fontId="125" fillId="73" borderId="26" xfId="699" applyFont="1" applyFill="1" applyBorder="1" applyAlignment="1">
      <alignment horizontal="center" vertical="center"/>
    </xf>
    <xf numFmtId="0" fontId="127" fillId="0" borderId="55" xfId="699" applyFont="1" applyBorder="1" applyAlignment="1">
      <alignment horizontal="center"/>
    </xf>
    <xf numFmtId="0" fontId="127" fillId="0" borderId="56" xfId="699" applyFont="1" applyBorder="1" applyAlignment="1">
      <alignment horizontal="center"/>
    </xf>
    <xf numFmtId="0" fontId="127" fillId="62" borderId="38" xfId="699" applyFont="1" applyFill="1" applyBorder="1" applyAlignment="1">
      <alignment horizontal="center"/>
    </xf>
    <xf numFmtId="0" fontId="127" fillId="62" borderId="39" xfId="699" applyFont="1" applyFill="1" applyBorder="1" applyAlignment="1">
      <alignment horizontal="center"/>
    </xf>
    <xf numFmtId="0" fontId="127" fillId="62" borderId="40" xfId="699" applyFont="1" applyFill="1" applyBorder="1" applyAlignment="1">
      <alignment horizontal="center"/>
    </xf>
    <xf numFmtId="0" fontId="128" fillId="65" borderId="54" xfId="699" applyFont="1" applyFill="1" applyBorder="1" applyAlignment="1">
      <alignment horizontal="center"/>
    </xf>
    <xf numFmtId="0" fontId="128" fillId="65" borderId="22" xfId="699" applyFont="1" applyFill="1" applyBorder="1" applyAlignment="1">
      <alignment horizontal="center"/>
    </xf>
    <xf numFmtId="0" fontId="125" fillId="72" borderId="10" xfId="699" applyFont="1" applyFill="1" applyBorder="1" applyAlignment="1">
      <alignment horizontal="center" vertical="center"/>
    </xf>
    <xf numFmtId="0" fontId="139" fillId="77"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81" fillId="53" borderId="38" xfId="0" applyFont="1" applyFill="1" applyBorder="1" applyAlignment="1">
      <alignment horizontal="center" vertical="center"/>
    </xf>
    <xf numFmtId="0" fontId="81" fillId="53" borderId="39" xfId="0" applyFont="1" applyFill="1" applyBorder="1" applyAlignment="1">
      <alignment horizontal="center" vertical="center"/>
    </xf>
    <xf numFmtId="0" fontId="81" fillId="53" borderId="40" xfId="0" applyFont="1" applyFill="1" applyBorder="1" applyAlignment="1">
      <alignment horizontal="center" vertical="center"/>
    </xf>
    <xf numFmtId="0" fontId="81" fillId="53" borderId="67" xfId="0" applyFont="1" applyFill="1" applyBorder="1" applyAlignment="1">
      <alignment horizontal="center" vertical="center"/>
    </xf>
    <xf numFmtId="0" fontId="81" fillId="53" borderId="68" xfId="0" applyFont="1" applyFill="1" applyBorder="1" applyAlignment="1">
      <alignment horizontal="center" vertical="center"/>
    </xf>
    <xf numFmtId="0" fontId="79" fillId="61" borderId="13" xfId="696" applyFont="1" applyFill="1" applyBorder="1" applyAlignment="1">
      <alignment horizontal="left" vertical="top" wrapText="1"/>
    </xf>
    <xf numFmtId="0" fontId="79" fillId="61" borderId="17" xfId="696" applyFont="1" applyFill="1" applyBorder="1" applyAlignment="1">
      <alignment horizontal="left" vertical="top" wrapText="1"/>
    </xf>
    <xf numFmtId="0" fontId="79" fillId="61" borderId="14" xfId="696" applyFont="1" applyFill="1" applyBorder="1" applyAlignment="1">
      <alignment horizontal="center" vertical="center" wrapText="1"/>
    </xf>
    <xf numFmtId="0" fontId="79" fillId="61" borderId="10" xfId="696" applyFont="1" applyFill="1" applyBorder="1" applyAlignment="1">
      <alignment horizontal="center" vertical="center" wrapText="1"/>
    </xf>
    <xf numFmtId="0" fontId="81" fillId="54" borderId="38" xfId="0" applyFont="1" applyFill="1" applyBorder="1" applyAlignment="1">
      <alignment horizontal="center" vertical="center" wrapText="1"/>
    </xf>
    <xf numFmtId="0" fontId="81" fillId="54" borderId="39" xfId="0" applyFont="1" applyFill="1" applyBorder="1" applyAlignment="1">
      <alignment horizontal="center" vertical="center" wrapText="1"/>
    </xf>
    <xf numFmtId="0" fontId="81" fillId="54" borderId="40" xfId="0" applyFont="1" applyFill="1" applyBorder="1" applyAlignment="1">
      <alignment horizontal="center" vertical="center" wrapText="1"/>
    </xf>
    <xf numFmtId="0" fontId="81" fillId="54" borderId="67" xfId="0" applyFont="1" applyFill="1" applyBorder="1" applyAlignment="1">
      <alignment horizontal="center" vertical="center" wrapText="1"/>
    </xf>
    <xf numFmtId="0" fontId="81" fillId="54" borderId="68" xfId="0" applyFont="1" applyFill="1" applyBorder="1" applyAlignment="1">
      <alignment horizontal="center" vertical="center" wrapText="1"/>
    </xf>
    <xf numFmtId="0" fontId="81" fillId="54" borderId="83" xfId="0" applyFont="1" applyFill="1" applyBorder="1" applyAlignment="1">
      <alignment horizontal="center" vertical="center" wrapText="1"/>
    </xf>
    <xf numFmtId="0" fontId="82" fillId="62" borderId="38" xfId="0" applyFont="1" applyFill="1" applyBorder="1" applyAlignment="1">
      <alignment horizontal="center"/>
    </xf>
    <xf numFmtId="0" fontId="82" fillId="62" borderId="39" xfId="0" applyFont="1" applyFill="1" applyBorder="1" applyAlignment="1">
      <alignment horizontal="center"/>
    </xf>
    <xf numFmtId="0" fontId="82" fillId="62" borderId="40" xfId="0" applyFont="1" applyFill="1" applyBorder="1" applyAlignment="1">
      <alignment horizontal="center"/>
    </xf>
    <xf numFmtId="0" fontId="82" fillId="62" borderId="67" xfId="0" applyFont="1" applyFill="1" applyBorder="1" applyAlignment="1">
      <alignment horizontal="center"/>
    </xf>
    <xf numFmtId="0" fontId="82" fillId="62" borderId="68" xfId="0" applyFont="1" applyFill="1" applyBorder="1" applyAlignment="1">
      <alignment horizontal="center"/>
    </xf>
    <xf numFmtId="0" fontId="82" fillId="62" borderId="83" xfId="0" applyFont="1" applyFill="1" applyBorder="1" applyAlignment="1">
      <alignment horizontal="center"/>
    </xf>
  </cellXfs>
  <cellStyles count="701">
    <cellStyle name="20% - 강조색1" xfId="1"/>
    <cellStyle name="20% - 강조색1 2" xfId="2"/>
    <cellStyle name="20% - 강조색1 2 2" xfId="3"/>
    <cellStyle name="20% - 강조색1 2 2 2" xfId="4"/>
    <cellStyle name="20% - 강조색1 2 2 2 2" xfId="5"/>
    <cellStyle name="20% - 강조색1 2 2 3" xfId="6"/>
    <cellStyle name="20% - 강조색1 2 3" xfId="7"/>
    <cellStyle name="20% - 강조색1 2 3 2" xfId="8"/>
    <cellStyle name="20% - 강조색1 2 4" xfId="9"/>
    <cellStyle name="20% - 강조색1 3" xfId="10"/>
    <cellStyle name="20% - 강조색1 3 2" xfId="11"/>
    <cellStyle name="20% - 강조색1 3 2 2" xfId="12"/>
    <cellStyle name="20% - 강조색1 3 3" xfId="13"/>
    <cellStyle name="20% - 강조색1 4" xfId="14"/>
    <cellStyle name="20% - 강조색1 4 2" xfId="15"/>
    <cellStyle name="20% - 강조색1 4 2 2" xfId="16"/>
    <cellStyle name="20% - 강조색1 4 3" xfId="17"/>
    <cellStyle name="20% - 강조색1 5" xfId="18"/>
    <cellStyle name="20% - 강조색1 5 2" xfId="19"/>
    <cellStyle name="20% - 강조색1 5 2 2" xfId="20"/>
    <cellStyle name="20% - 강조색1 5 3" xfId="21"/>
    <cellStyle name="20% - 강조색1 5 4" xfId="22"/>
    <cellStyle name="20% - 강조색1 6" xfId="23"/>
    <cellStyle name="20% - 강조색2" xfId="24"/>
    <cellStyle name="20% - 강조색2 2" xfId="25"/>
    <cellStyle name="20% - 강조색2 2 2" xfId="26"/>
    <cellStyle name="20% - 강조색2 2 2 2" xfId="27"/>
    <cellStyle name="20% - 강조색2 2 2 2 2" xfId="28"/>
    <cellStyle name="20% - 강조색2 2 2 3" xfId="29"/>
    <cellStyle name="20% - 강조색2 2 3" xfId="30"/>
    <cellStyle name="20% - 강조색2 2 3 2" xfId="31"/>
    <cellStyle name="20% - 강조색2 2 4" xfId="32"/>
    <cellStyle name="20% - 강조색2 3" xfId="33"/>
    <cellStyle name="20% - 강조색2 3 2" xfId="34"/>
    <cellStyle name="20% - 강조색2 3 2 2" xfId="35"/>
    <cellStyle name="20% - 강조색2 3 3" xfId="36"/>
    <cellStyle name="20% - 강조색2 4" xfId="37"/>
    <cellStyle name="20% - 강조색2 4 2" xfId="38"/>
    <cellStyle name="20% - 강조색2 4 2 2" xfId="39"/>
    <cellStyle name="20% - 강조색2 4 3" xfId="40"/>
    <cellStyle name="20% - 강조색2 5" xfId="41"/>
    <cellStyle name="20% - 강조색2 5 2" xfId="42"/>
    <cellStyle name="20% - 강조색2 5 2 2" xfId="43"/>
    <cellStyle name="20% - 강조색2 5 3" xfId="44"/>
    <cellStyle name="20% - 강조색2 5 4" xfId="45"/>
    <cellStyle name="20% - 강조색2 6" xfId="46"/>
    <cellStyle name="20% - 강조색3" xfId="47"/>
    <cellStyle name="20% - 강조색3 2" xfId="48"/>
    <cellStyle name="20% - 강조색3 2 2" xfId="49"/>
    <cellStyle name="20% - 강조색3 2 2 2" xfId="50"/>
    <cellStyle name="20% - 강조색3 2 2 2 2" xfId="51"/>
    <cellStyle name="20% - 강조색3 2 2 3" xfId="52"/>
    <cellStyle name="20% - 강조색3 2 3" xfId="53"/>
    <cellStyle name="20% - 강조색3 2 3 2" xfId="54"/>
    <cellStyle name="20% - 강조색3 2 4" xfId="55"/>
    <cellStyle name="20% - 강조색3 3" xfId="56"/>
    <cellStyle name="20% - 강조색3 3 2" xfId="57"/>
    <cellStyle name="20% - 강조색3 3 2 2" xfId="58"/>
    <cellStyle name="20% - 강조색3 3 3" xfId="59"/>
    <cellStyle name="20% - 강조색3 4" xfId="60"/>
    <cellStyle name="20% - 강조색3 4 2" xfId="61"/>
    <cellStyle name="20% - 강조색3 4 2 2" xfId="62"/>
    <cellStyle name="20% - 강조색3 4 3" xfId="63"/>
    <cellStyle name="20% - 강조색3 5" xfId="64"/>
    <cellStyle name="20% - 강조색3 5 2" xfId="65"/>
    <cellStyle name="20% - 강조색3 5 2 2" xfId="66"/>
    <cellStyle name="20% - 강조색3 5 3" xfId="67"/>
    <cellStyle name="20% - 강조색3 5 4" xfId="68"/>
    <cellStyle name="20% - 강조색3 6" xfId="69"/>
    <cellStyle name="20% - 강조색4" xfId="70"/>
    <cellStyle name="20% - 강조색4 2" xfId="71"/>
    <cellStyle name="20% - 강조색4 2 2" xfId="72"/>
    <cellStyle name="20% - 강조색4 2 2 2" xfId="73"/>
    <cellStyle name="20% - 강조색4 2 2 2 2" xfId="74"/>
    <cellStyle name="20% - 강조색4 2 2 3" xfId="75"/>
    <cellStyle name="20% - 강조색4 2 3" xfId="76"/>
    <cellStyle name="20% - 강조색4 2 3 2" xfId="77"/>
    <cellStyle name="20% - 강조색4 2 4" xfId="78"/>
    <cellStyle name="20% - 강조색4 3" xfId="79"/>
    <cellStyle name="20% - 강조색4 3 2" xfId="80"/>
    <cellStyle name="20% - 강조색4 3 2 2" xfId="81"/>
    <cellStyle name="20% - 강조색4 3 3" xfId="82"/>
    <cellStyle name="20% - 강조색4 4" xfId="83"/>
    <cellStyle name="20% - 강조색4 4 2" xfId="84"/>
    <cellStyle name="20% - 강조색4 4 2 2" xfId="85"/>
    <cellStyle name="20% - 강조색4 4 3" xfId="86"/>
    <cellStyle name="20% - 강조색4 5" xfId="87"/>
    <cellStyle name="20% - 강조색4 5 2" xfId="88"/>
    <cellStyle name="20% - 강조색4 5 2 2" xfId="89"/>
    <cellStyle name="20% - 강조색4 5 3" xfId="90"/>
    <cellStyle name="20% - 강조색4 5 4" xfId="91"/>
    <cellStyle name="20% - 강조색4 6" xfId="92"/>
    <cellStyle name="20% - 강조색5" xfId="93"/>
    <cellStyle name="20% - 강조색5 2" xfId="94"/>
    <cellStyle name="20% - 강조색5 2 2" xfId="95"/>
    <cellStyle name="20% - 강조색5 2 2 2" xfId="96"/>
    <cellStyle name="20% - 강조색5 2 2 2 2" xfId="97"/>
    <cellStyle name="20% - 강조색5 2 2 3" xfId="98"/>
    <cellStyle name="20% - 강조색5 2 3" xfId="99"/>
    <cellStyle name="20% - 강조색5 2 3 2" xfId="100"/>
    <cellStyle name="20% - 강조색5 2 4" xfId="101"/>
    <cellStyle name="20% - 강조색5 3" xfId="102"/>
    <cellStyle name="20% - 강조색5 3 2" xfId="103"/>
    <cellStyle name="20% - 강조색5 3 2 2" xfId="104"/>
    <cellStyle name="20% - 강조색5 3 3" xfId="105"/>
    <cellStyle name="20% - 강조색5 4" xfId="106"/>
    <cellStyle name="20% - 강조색5 4 2" xfId="107"/>
    <cellStyle name="20% - 강조색5 4 2 2" xfId="108"/>
    <cellStyle name="20% - 강조색5 4 3" xfId="109"/>
    <cellStyle name="20% - 강조색5 5" xfId="110"/>
    <cellStyle name="20% - 강조색5 5 2" xfId="111"/>
    <cellStyle name="20% - 강조색5 5 2 2" xfId="112"/>
    <cellStyle name="20% - 강조색5 5 3" xfId="113"/>
    <cellStyle name="20% - 강조색5 5 4" xfId="114"/>
    <cellStyle name="20% - 강조색5 6" xfId="115"/>
    <cellStyle name="20% - 강조색6" xfId="116"/>
    <cellStyle name="20% - 강조색6 2" xfId="117"/>
    <cellStyle name="20% - 강조색6 2 2" xfId="118"/>
    <cellStyle name="20% - 강조색6 2 2 2" xfId="119"/>
    <cellStyle name="20% - 강조색6 2 2 2 2" xfId="120"/>
    <cellStyle name="20% - 강조색6 2 2 3" xfId="121"/>
    <cellStyle name="20% - 강조색6 2 3" xfId="122"/>
    <cellStyle name="20% - 강조색6 2 3 2" xfId="123"/>
    <cellStyle name="20% - 강조색6 2 4" xfId="124"/>
    <cellStyle name="20% - 강조색6 3" xfId="125"/>
    <cellStyle name="20% - 강조색6 3 2" xfId="126"/>
    <cellStyle name="20% - 강조색6 3 2 2" xfId="127"/>
    <cellStyle name="20% - 강조색6 3 3" xfId="128"/>
    <cellStyle name="20% - 강조색6 4" xfId="129"/>
    <cellStyle name="20% - 강조색6 4 2" xfId="130"/>
    <cellStyle name="20% - 강조색6 4 2 2" xfId="131"/>
    <cellStyle name="20% - 강조색6 4 3" xfId="132"/>
    <cellStyle name="20% - 강조색6 5" xfId="133"/>
    <cellStyle name="20% - 강조색6 5 2" xfId="134"/>
    <cellStyle name="20% - 강조색6 5 2 2" xfId="135"/>
    <cellStyle name="20% - 강조색6 5 3" xfId="136"/>
    <cellStyle name="20% - 강조색6 5 4" xfId="137"/>
    <cellStyle name="20% - 강조색6 6" xfId="138"/>
    <cellStyle name="40% - 강조색1" xfId="139"/>
    <cellStyle name="40% - 강조색1 2" xfId="140"/>
    <cellStyle name="40% - 강조색1 2 2" xfId="141"/>
    <cellStyle name="40% - 강조색1 2 2 2" xfId="142"/>
    <cellStyle name="40% - 강조색1 2 2 2 2" xfId="143"/>
    <cellStyle name="40% - 강조색1 2 2 3" xfId="144"/>
    <cellStyle name="40% - 강조색1 2 3" xfId="145"/>
    <cellStyle name="40% - 강조색1 2 3 2" xfId="146"/>
    <cellStyle name="40% - 강조색1 2 4" xfId="147"/>
    <cellStyle name="40% - 강조색1 3" xfId="148"/>
    <cellStyle name="40% - 강조색1 3 2" xfId="149"/>
    <cellStyle name="40% - 강조색1 3 2 2" xfId="150"/>
    <cellStyle name="40% - 강조색1 3 3" xfId="151"/>
    <cellStyle name="40% - 강조색1 4" xfId="152"/>
    <cellStyle name="40% - 강조색1 4 2" xfId="153"/>
    <cellStyle name="40% - 강조색1 4 2 2" xfId="154"/>
    <cellStyle name="40% - 강조색1 4 3" xfId="155"/>
    <cellStyle name="40% - 강조색1 5" xfId="156"/>
    <cellStyle name="40% - 강조색1 5 2" xfId="157"/>
    <cellStyle name="40% - 강조색1 5 2 2" xfId="158"/>
    <cellStyle name="40% - 강조색1 5 3" xfId="159"/>
    <cellStyle name="40% - 강조색1 5 4" xfId="160"/>
    <cellStyle name="40% - 강조색1 6" xfId="161"/>
    <cellStyle name="40% - 강조색2" xfId="162"/>
    <cellStyle name="40% - 강조색2 2" xfId="163"/>
    <cellStyle name="40% - 강조색2 2 2" xfId="164"/>
    <cellStyle name="40% - 강조색2 2 2 2" xfId="165"/>
    <cellStyle name="40% - 강조색2 2 2 2 2" xfId="166"/>
    <cellStyle name="40% - 강조색2 2 2 3" xfId="167"/>
    <cellStyle name="40% - 강조색2 2 3" xfId="168"/>
    <cellStyle name="40% - 강조색2 2 3 2" xfId="169"/>
    <cellStyle name="40% - 강조색2 2 4" xfId="170"/>
    <cellStyle name="40% - 강조색2 3" xfId="171"/>
    <cellStyle name="40% - 강조색2 3 2" xfId="172"/>
    <cellStyle name="40% - 강조색2 3 2 2" xfId="173"/>
    <cellStyle name="40% - 강조색2 3 3" xfId="174"/>
    <cellStyle name="40% - 강조색2 4" xfId="175"/>
    <cellStyle name="40% - 강조색2 4 2" xfId="176"/>
    <cellStyle name="40% - 강조색2 4 2 2" xfId="177"/>
    <cellStyle name="40% - 강조색2 4 3" xfId="178"/>
    <cellStyle name="40% - 강조색2 5" xfId="179"/>
    <cellStyle name="40% - 강조색2 5 2" xfId="180"/>
    <cellStyle name="40% - 강조색2 5 2 2" xfId="181"/>
    <cellStyle name="40% - 강조색2 5 3" xfId="182"/>
    <cellStyle name="40% - 강조색2 5 4" xfId="183"/>
    <cellStyle name="40% - 강조색2 6" xfId="184"/>
    <cellStyle name="40% - 강조색3" xfId="185"/>
    <cellStyle name="40% - 강조색3 2" xfId="186"/>
    <cellStyle name="40% - 강조색3 2 2" xfId="187"/>
    <cellStyle name="40% - 강조색3 2 2 2" xfId="188"/>
    <cellStyle name="40% - 강조색3 2 2 2 2" xfId="189"/>
    <cellStyle name="40% - 강조색3 2 2 3" xfId="190"/>
    <cellStyle name="40% - 강조색3 2 3" xfId="191"/>
    <cellStyle name="40% - 강조색3 2 3 2" xfId="192"/>
    <cellStyle name="40% - 강조색3 2 4" xfId="193"/>
    <cellStyle name="40% - 강조색3 3" xfId="194"/>
    <cellStyle name="40% - 강조색3 3 2" xfId="195"/>
    <cellStyle name="40% - 강조색3 3 2 2" xfId="196"/>
    <cellStyle name="40% - 강조색3 3 3" xfId="197"/>
    <cellStyle name="40% - 강조색3 4" xfId="198"/>
    <cellStyle name="40% - 강조색3 4 2" xfId="199"/>
    <cellStyle name="40% - 강조색3 4 2 2" xfId="200"/>
    <cellStyle name="40% - 강조색3 4 3" xfId="201"/>
    <cellStyle name="40% - 강조색3 5" xfId="202"/>
    <cellStyle name="40% - 강조색3 5 2" xfId="203"/>
    <cellStyle name="40% - 강조색3 5 2 2" xfId="204"/>
    <cellStyle name="40% - 강조색3 5 3" xfId="205"/>
    <cellStyle name="40% - 강조색3 5 4" xfId="206"/>
    <cellStyle name="40% - 강조색3 6" xfId="207"/>
    <cellStyle name="40% - 강조색4" xfId="208"/>
    <cellStyle name="40% - 강조색4 2" xfId="209"/>
    <cellStyle name="40% - 강조색4 2 2" xfId="210"/>
    <cellStyle name="40% - 강조색4 2 2 2" xfId="211"/>
    <cellStyle name="40% - 강조색4 2 2 2 2" xfId="212"/>
    <cellStyle name="40% - 강조색4 2 2 3" xfId="213"/>
    <cellStyle name="40% - 강조색4 2 3" xfId="214"/>
    <cellStyle name="40% - 강조색4 2 3 2" xfId="215"/>
    <cellStyle name="40% - 강조색4 2 4" xfId="216"/>
    <cellStyle name="40% - 강조색4 3" xfId="217"/>
    <cellStyle name="40% - 강조색4 3 2" xfId="218"/>
    <cellStyle name="40% - 강조색4 3 2 2" xfId="219"/>
    <cellStyle name="40% - 강조색4 3 3" xfId="220"/>
    <cellStyle name="40% - 강조색4 4" xfId="221"/>
    <cellStyle name="40% - 강조색4 4 2" xfId="222"/>
    <cellStyle name="40% - 강조색4 4 2 2" xfId="223"/>
    <cellStyle name="40% - 강조색4 4 3" xfId="224"/>
    <cellStyle name="40% - 강조색4 5" xfId="225"/>
    <cellStyle name="40% - 강조색4 5 2" xfId="226"/>
    <cellStyle name="40% - 강조색4 5 2 2" xfId="227"/>
    <cellStyle name="40% - 강조색4 5 3" xfId="228"/>
    <cellStyle name="40% - 강조색4 5 4" xfId="229"/>
    <cellStyle name="40% - 강조색4 6" xfId="230"/>
    <cellStyle name="40% - 강조색5" xfId="231"/>
    <cellStyle name="40% - 강조색5 2" xfId="232"/>
    <cellStyle name="40% - 강조색5 2 2" xfId="233"/>
    <cellStyle name="40% - 강조색5 2 2 2" xfId="234"/>
    <cellStyle name="40% - 강조색5 2 2 2 2" xfId="235"/>
    <cellStyle name="40% - 강조색5 2 2 3" xfId="236"/>
    <cellStyle name="40% - 강조색5 2 3" xfId="237"/>
    <cellStyle name="40% - 강조색5 2 3 2" xfId="238"/>
    <cellStyle name="40% - 강조색5 2 4" xfId="239"/>
    <cellStyle name="40% - 강조색5 3" xfId="240"/>
    <cellStyle name="40% - 강조색5 3 2" xfId="241"/>
    <cellStyle name="40% - 강조색5 3 2 2" xfId="242"/>
    <cellStyle name="40% - 강조색5 3 3" xfId="243"/>
    <cellStyle name="40% - 강조색5 4" xfId="244"/>
    <cellStyle name="40% - 강조색5 4 2" xfId="245"/>
    <cellStyle name="40% - 강조색5 4 2 2" xfId="246"/>
    <cellStyle name="40% - 강조색5 4 3" xfId="247"/>
    <cellStyle name="40% - 강조색5 5" xfId="248"/>
    <cellStyle name="40% - 강조색5 5 2" xfId="249"/>
    <cellStyle name="40% - 강조색5 5 2 2" xfId="250"/>
    <cellStyle name="40% - 강조색5 5 3" xfId="251"/>
    <cellStyle name="40% - 강조색5 5 4" xfId="252"/>
    <cellStyle name="40% - 강조색5 6" xfId="253"/>
    <cellStyle name="40% - 강조색6" xfId="254"/>
    <cellStyle name="40% - 강조색6 2" xfId="255"/>
    <cellStyle name="40% - 강조색6 2 2" xfId="256"/>
    <cellStyle name="40% - 강조색6 2 2 2" xfId="257"/>
    <cellStyle name="40% - 강조색6 2 2 2 2" xfId="258"/>
    <cellStyle name="40% - 강조색6 2 2 3" xfId="259"/>
    <cellStyle name="40% - 강조색6 2 3" xfId="260"/>
    <cellStyle name="40% - 강조색6 2 3 2" xfId="261"/>
    <cellStyle name="40% - 강조색6 2 4" xfId="262"/>
    <cellStyle name="40% - 강조색6 3" xfId="263"/>
    <cellStyle name="40% - 강조색6 3 2" xfId="264"/>
    <cellStyle name="40% - 강조색6 3 2 2" xfId="265"/>
    <cellStyle name="40% - 강조색6 3 3" xfId="266"/>
    <cellStyle name="40% - 강조색6 4" xfId="267"/>
    <cellStyle name="40% - 강조색6 4 2" xfId="268"/>
    <cellStyle name="40% - 강조색6 4 2 2" xfId="269"/>
    <cellStyle name="40% - 강조색6 4 3" xfId="270"/>
    <cellStyle name="40% - 강조색6 5" xfId="271"/>
    <cellStyle name="40% - 강조색6 5 2" xfId="272"/>
    <cellStyle name="40% - 강조색6 5 2 2" xfId="273"/>
    <cellStyle name="40% - 강조색6 5 3" xfId="274"/>
    <cellStyle name="40% - 강조색6 5 4" xfId="275"/>
    <cellStyle name="40% - 강조색6 6" xfId="276"/>
    <cellStyle name="60% - 강조색1" xfId="277"/>
    <cellStyle name="60% - 강조색1 2" xfId="278"/>
    <cellStyle name="60% - 강조색1 2 2" xfId="279"/>
    <cellStyle name="60% - 강조색1 3" xfId="280"/>
    <cellStyle name="60% - 강조색1 3 2" xfId="281"/>
    <cellStyle name="60% - 강조색1 3 2 2" xfId="282"/>
    <cellStyle name="60% - 강조색1 3 3" xfId="283"/>
    <cellStyle name="60% - 강조색1 4" xfId="284"/>
    <cellStyle name="60% - 강조색1 4 2" xfId="285"/>
    <cellStyle name="60% - 강조색1 4 2 2" xfId="286"/>
    <cellStyle name="60% - 강조색1 4 3" xfId="287"/>
    <cellStyle name="60% - 강조색1 4 4" xfId="288"/>
    <cellStyle name="60% - 강조색1 5" xfId="289"/>
    <cellStyle name="60% - 강조색2" xfId="290"/>
    <cellStyle name="60% - 강조색2 2" xfId="291"/>
    <cellStyle name="60% - 강조색2 2 2" xfId="292"/>
    <cellStyle name="60% - 강조색2 3" xfId="293"/>
    <cellStyle name="60% - 강조색2 3 2" xfId="294"/>
    <cellStyle name="60% - 강조색2 3 2 2" xfId="295"/>
    <cellStyle name="60% - 강조색2 3 3" xfId="296"/>
    <cellStyle name="60% - 강조색2 4" xfId="297"/>
    <cellStyle name="60% - 강조색2 4 2" xfId="298"/>
    <cellStyle name="60% - 강조색2 4 2 2" xfId="299"/>
    <cellStyle name="60% - 강조색2 4 3" xfId="300"/>
    <cellStyle name="60% - 강조색2 4 4" xfId="301"/>
    <cellStyle name="60% - 강조색2 5" xfId="302"/>
    <cellStyle name="60% - 강조색3" xfId="303"/>
    <cellStyle name="60% - 강조색3 2" xfId="304"/>
    <cellStyle name="60% - 강조색3 2 2" xfId="305"/>
    <cellStyle name="60% - 강조색3 3" xfId="306"/>
    <cellStyle name="60% - 강조색3 3 2" xfId="307"/>
    <cellStyle name="60% - 강조색3 3 2 2" xfId="308"/>
    <cellStyle name="60% - 강조색3 3 3" xfId="309"/>
    <cellStyle name="60% - 강조색3 4" xfId="310"/>
    <cellStyle name="60% - 강조색3 4 2" xfId="311"/>
    <cellStyle name="60% - 강조색3 4 2 2" xfId="312"/>
    <cellStyle name="60% - 강조색3 4 3" xfId="313"/>
    <cellStyle name="60% - 강조색3 4 4" xfId="314"/>
    <cellStyle name="60% - 강조색3 5" xfId="315"/>
    <cellStyle name="60% - 강조색4" xfId="316"/>
    <cellStyle name="60% - 강조색4 2" xfId="317"/>
    <cellStyle name="60% - 강조색4 2 2" xfId="318"/>
    <cellStyle name="60% - 강조색4 3" xfId="319"/>
    <cellStyle name="60% - 강조색4 3 2" xfId="320"/>
    <cellStyle name="60% - 강조색4 3 2 2" xfId="321"/>
    <cellStyle name="60% - 강조색4 3 3" xfId="322"/>
    <cellStyle name="60% - 강조색4 4" xfId="323"/>
    <cellStyle name="60% - 강조색4 4 2" xfId="324"/>
    <cellStyle name="60% - 강조색4 4 2 2" xfId="325"/>
    <cellStyle name="60% - 강조색4 4 3" xfId="326"/>
    <cellStyle name="60% - 강조색4 4 4" xfId="327"/>
    <cellStyle name="60% - 강조색4 5" xfId="328"/>
    <cellStyle name="60% - 강조색5" xfId="329"/>
    <cellStyle name="60% - 강조색5 2" xfId="330"/>
    <cellStyle name="60% - 강조색5 2 2" xfId="331"/>
    <cellStyle name="60% - 강조색5 3" xfId="332"/>
    <cellStyle name="60% - 강조색5 3 2" xfId="333"/>
    <cellStyle name="60% - 강조색5 3 2 2" xfId="334"/>
    <cellStyle name="60% - 강조색5 3 3" xfId="335"/>
    <cellStyle name="60% - 강조색5 4" xfId="336"/>
    <cellStyle name="60% - 강조색5 4 2" xfId="337"/>
    <cellStyle name="60% - 강조색5 4 2 2" xfId="338"/>
    <cellStyle name="60% - 강조색5 4 3" xfId="339"/>
    <cellStyle name="60% - 강조색5 4 4" xfId="340"/>
    <cellStyle name="60% - 강조색5 5" xfId="341"/>
    <cellStyle name="60% - 강조색6" xfId="342"/>
    <cellStyle name="60% - 강조색6 2" xfId="343"/>
    <cellStyle name="60% - 강조색6 2 2" xfId="344"/>
    <cellStyle name="60% - 강조색6 3" xfId="345"/>
    <cellStyle name="60% - 강조색6 3 2" xfId="346"/>
    <cellStyle name="60% - 강조색6 3 2 2" xfId="347"/>
    <cellStyle name="60% - 강조색6 3 3" xfId="348"/>
    <cellStyle name="60% - 강조색6 4" xfId="349"/>
    <cellStyle name="60% - 강조색6 4 2" xfId="350"/>
    <cellStyle name="60% - 강조색6 4 2 2" xfId="351"/>
    <cellStyle name="60% - 강조색6 4 3" xfId="352"/>
    <cellStyle name="60% - 강조색6 4 4" xfId="353"/>
    <cellStyle name="60% - 강조색6 5" xfId="354"/>
    <cellStyle name="Bad 2" xfId="355"/>
    <cellStyle name="Bad 2 2" xfId="356"/>
    <cellStyle name="Bad 3" xfId="357"/>
    <cellStyle name="Bad 3 2" xfId="358"/>
    <cellStyle name="Bad 4" xfId="359"/>
    <cellStyle name="Bad 5" xfId="360"/>
    <cellStyle name="Calculation 2" xfId="361"/>
    <cellStyle name="Calculation 3" xfId="362"/>
    <cellStyle name="Good 2" xfId="363"/>
    <cellStyle name="Good 2 2" xfId="364"/>
    <cellStyle name="Good 3" xfId="365"/>
    <cellStyle name="Good 3 2" xfId="366"/>
    <cellStyle name="Good 4" xfId="367"/>
    <cellStyle name="Good 5" xfId="368"/>
    <cellStyle name="Hyperlink 2" xfId="369"/>
    <cellStyle name="Neutral 2" xfId="370"/>
    <cellStyle name="Neutral 2 2" xfId="371"/>
    <cellStyle name="Neutral 3" xfId="372"/>
    <cellStyle name="Neutral 3 2" xfId="373"/>
    <cellStyle name="Neutral 4" xfId="374"/>
    <cellStyle name="Neutral 5" xfId="375"/>
    <cellStyle name="Normal 10" xfId="376"/>
    <cellStyle name="Normal 11" xfId="377"/>
    <cellStyle name="Normal 12" xfId="378"/>
    <cellStyle name="Normal 13" xfId="379"/>
    <cellStyle name="Normal 14" xfId="380"/>
    <cellStyle name="Normal 15" xfId="381"/>
    <cellStyle name="Normal 2" xfId="382"/>
    <cellStyle name="Normal 2 2" xfId="383"/>
    <cellStyle name="Normal 2 3" xfId="384"/>
    <cellStyle name="Normal 2 4" xfId="385"/>
    <cellStyle name="Normal 3" xfId="386"/>
    <cellStyle name="Normal 4" xfId="387"/>
    <cellStyle name="Normal 4 2" xfId="388"/>
    <cellStyle name="Normal 5" xfId="389"/>
    <cellStyle name="Normal 5 2" xfId="390"/>
    <cellStyle name="Normal 6" xfId="391"/>
    <cellStyle name="Normal 6 2" xfId="392"/>
    <cellStyle name="Normal 7" xfId="393"/>
    <cellStyle name="Normal 7 2" xfId="394"/>
    <cellStyle name="Normal 8" xfId="395"/>
    <cellStyle name="Normal 9" xfId="396"/>
    <cellStyle name="Normal 9 2" xfId="397"/>
    <cellStyle name="Note 2" xfId="398"/>
    <cellStyle name="Note 3" xfId="399"/>
    <cellStyle name="강조색1" xfId="406"/>
    <cellStyle name="강조색1 2" xfId="407"/>
    <cellStyle name="강조색1 2 2" xfId="408"/>
    <cellStyle name="강조색1 3" xfId="409"/>
    <cellStyle name="강조색1 3 2" xfId="410"/>
    <cellStyle name="강조색1 3 2 2" xfId="411"/>
    <cellStyle name="강조색1 3 3" xfId="412"/>
    <cellStyle name="강조색1 4" xfId="413"/>
    <cellStyle name="강조색1 4 2" xfId="414"/>
    <cellStyle name="강조색1 4 2 2" xfId="415"/>
    <cellStyle name="강조색1 4 3" xfId="416"/>
    <cellStyle name="강조색1 4 4" xfId="417"/>
    <cellStyle name="강조색1 5" xfId="418"/>
    <cellStyle name="강조색2" xfId="419"/>
    <cellStyle name="강조색2 2" xfId="420"/>
    <cellStyle name="강조색2 2 2" xfId="421"/>
    <cellStyle name="강조색2 3" xfId="422"/>
    <cellStyle name="강조색2 3 2" xfId="423"/>
    <cellStyle name="강조색2 3 2 2" xfId="424"/>
    <cellStyle name="강조색2 3 3" xfId="425"/>
    <cellStyle name="강조색2 4" xfId="426"/>
    <cellStyle name="강조색2 4 2" xfId="427"/>
    <cellStyle name="강조색2 4 2 2" xfId="428"/>
    <cellStyle name="강조색2 4 3" xfId="429"/>
    <cellStyle name="강조색2 4 4" xfId="430"/>
    <cellStyle name="강조색2 5" xfId="431"/>
    <cellStyle name="강조색3" xfId="432"/>
    <cellStyle name="강조색3 2" xfId="433"/>
    <cellStyle name="강조색3 2 2" xfId="434"/>
    <cellStyle name="강조색3 3" xfId="435"/>
    <cellStyle name="강조색3 3 2" xfId="436"/>
    <cellStyle name="강조색3 3 2 2" xfId="437"/>
    <cellStyle name="강조색3 3 3" xfId="438"/>
    <cellStyle name="강조색3 4" xfId="439"/>
    <cellStyle name="강조색3 4 2" xfId="440"/>
    <cellStyle name="강조색3 4 2 2" xfId="441"/>
    <cellStyle name="강조색3 4 3" xfId="442"/>
    <cellStyle name="강조색3 4 4" xfId="443"/>
    <cellStyle name="강조색3 5" xfId="444"/>
    <cellStyle name="강조색4" xfId="445"/>
    <cellStyle name="강조색4 2" xfId="446"/>
    <cellStyle name="강조색4 2 2" xfId="447"/>
    <cellStyle name="강조색4 3" xfId="448"/>
    <cellStyle name="강조색4 3 2" xfId="449"/>
    <cellStyle name="강조색4 3 2 2" xfId="450"/>
    <cellStyle name="강조색4 3 3" xfId="451"/>
    <cellStyle name="강조색4 4" xfId="452"/>
    <cellStyle name="강조색4 4 2" xfId="453"/>
    <cellStyle name="강조색4 4 2 2" xfId="454"/>
    <cellStyle name="강조색4 4 3" xfId="455"/>
    <cellStyle name="강조색4 4 4" xfId="456"/>
    <cellStyle name="강조색4 5" xfId="457"/>
    <cellStyle name="강조색5" xfId="458"/>
    <cellStyle name="강조색5 2" xfId="459"/>
    <cellStyle name="강조색5 2 2" xfId="460"/>
    <cellStyle name="강조색5 3" xfId="461"/>
    <cellStyle name="강조색5 3 2" xfId="462"/>
    <cellStyle name="강조색5 3 2 2" xfId="463"/>
    <cellStyle name="강조색5 3 3" xfId="464"/>
    <cellStyle name="강조색5 4" xfId="465"/>
    <cellStyle name="강조색5 4 2" xfId="466"/>
    <cellStyle name="강조색5 4 2 2" xfId="467"/>
    <cellStyle name="강조색5 4 3" xfId="468"/>
    <cellStyle name="강조색5 4 4" xfId="469"/>
    <cellStyle name="강조색5 5" xfId="470"/>
    <cellStyle name="강조색6" xfId="471"/>
    <cellStyle name="강조색6 2" xfId="472"/>
    <cellStyle name="강조색6 2 2" xfId="473"/>
    <cellStyle name="강조색6 3" xfId="474"/>
    <cellStyle name="강조색6 3 2" xfId="475"/>
    <cellStyle name="강조색6 3 2 2" xfId="476"/>
    <cellStyle name="강조색6 3 3" xfId="477"/>
    <cellStyle name="강조색6 4" xfId="478"/>
    <cellStyle name="강조색6 4 2" xfId="479"/>
    <cellStyle name="강조색6 4 2 2" xfId="480"/>
    <cellStyle name="강조색6 4 3" xfId="481"/>
    <cellStyle name="강조색6 4 4" xfId="482"/>
    <cellStyle name="강조색6 5" xfId="483"/>
    <cellStyle name="標準_NL" xfId="523"/>
    <cellStyle name="경고문" xfId="484"/>
    <cellStyle name="경고문 2" xfId="485"/>
    <cellStyle name="경고문 2 2" xfId="486"/>
    <cellStyle name="경고문 3" xfId="487"/>
    <cellStyle name="경고문 3 2" xfId="488"/>
    <cellStyle name="경고문 3 2 2" xfId="489"/>
    <cellStyle name="경고문 3 3" xfId="490"/>
    <cellStyle name="경고문 4" xfId="491"/>
    <cellStyle name="경고문 4 2" xfId="492"/>
    <cellStyle name="경고문 4 2 2" xfId="493"/>
    <cellStyle name="경고문 4 3" xfId="494"/>
    <cellStyle name="경고문 4 4" xfId="495"/>
    <cellStyle name="경고문 5" xfId="496"/>
    <cellStyle name="계산" xfId="497"/>
    <cellStyle name="계산 2" xfId="498"/>
    <cellStyle name="계산 2 2" xfId="499"/>
    <cellStyle name="계산 3" xfId="500"/>
    <cellStyle name="계산 3 2" xfId="501"/>
    <cellStyle name="계산 3 2 2" xfId="502"/>
    <cellStyle name="계산 3 3" xfId="503"/>
    <cellStyle name="계산 4" xfId="504"/>
    <cellStyle name="계산 4 2" xfId="505"/>
    <cellStyle name="계산 4 2 2" xfId="506"/>
    <cellStyle name="계산 4 3" xfId="507"/>
    <cellStyle name="계산 4 4" xfId="508"/>
    <cellStyle name="계산 5" xfId="509"/>
    <cellStyle name="常规" xfId="0" builtinId="0"/>
    <cellStyle name="常规 2" xfId="697"/>
    <cellStyle name="常规 3" xfId="698"/>
    <cellStyle name="常规 3 2" xfId="700"/>
    <cellStyle name="常规 4" xfId="699"/>
    <cellStyle name="나쁨" xfId="510"/>
    <cellStyle name="나쁨 2" xfId="511"/>
    <cellStyle name="나쁨 2 2" xfId="512"/>
    <cellStyle name="나쁨 3" xfId="513"/>
    <cellStyle name="나쁨 3 2" xfId="514"/>
    <cellStyle name="나쁨 3 2 2" xfId="515"/>
    <cellStyle name="나쁨 3 3" xfId="516"/>
    <cellStyle name="나쁨 4" xfId="517"/>
    <cellStyle name="나쁨 4 2" xfId="518"/>
    <cellStyle name="나쁨 4 2 2" xfId="519"/>
    <cellStyle name="나쁨 4 3" xfId="520"/>
    <cellStyle name="나쁨 4 4" xfId="521"/>
    <cellStyle name="나쁨 5" xfId="522"/>
    <cellStyle name="메모" xfId="524"/>
    <cellStyle name="메모 2" xfId="525"/>
    <cellStyle name="一般 2" xfId="400"/>
    <cellStyle name="一般 2 2" xfId="401"/>
    <cellStyle name="一般 3" xfId="402"/>
    <cellStyle name="一般 4" xfId="403"/>
    <cellStyle name="一般 5" xfId="404"/>
    <cellStyle name="一般 5 2" xfId="405"/>
    <cellStyle name="一般 8" xfId="696"/>
    <cellStyle name="보통" xfId="526"/>
    <cellStyle name="보통 2" xfId="527"/>
    <cellStyle name="보통 2 2" xfId="528"/>
    <cellStyle name="보통 3" xfId="529"/>
    <cellStyle name="보통 3 2" xfId="530"/>
    <cellStyle name="보통 3 2 2" xfId="531"/>
    <cellStyle name="보통 3 3" xfId="532"/>
    <cellStyle name="보통 4" xfId="533"/>
    <cellStyle name="보통 4 2" xfId="534"/>
    <cellStyle name="보통 4 2 2" xfId="535"/>
    <cellStyle name="보통 4 3" xfId="536"/>
    <cellStyle name="보통 4 4" xfId="537"/>
    <cellStyle name="보통 5" xfId="538"/>
    <cellStyle name="설명 텍스트" xfId="539"/>
    <cellStyle name="설명 텍스트 2" xfId="540"/>
    <cellStyle name="설명 텍스트 2 2" xfId="541"/>
    <cellStyle name="설명 텍스트 3" xfId="542"/>
    <cellStyle name="설명 텍스트 3 2" xfId="543"/>
    <cellStyle name="설명 텍스트 3 2 2" xfId="544"/>
    <cellStyle name="설명 텍스트 3 3" xfId="545"/>
    <cellStyle name="설명 텍스트 4" xfId="546"/>
    <cellStyle name="설명 텍스트 4 2" xfId="547"/>
    <cellStyle name="설명 텍스트 4 2 2" xfId="548"/>
    <cellStyle name="설명 텍스트 4 3" xfId="549"/>
    <cellStyle name="설명 텍스트 4 4" xfId="550"/>
    <cellStyle name="설명 텍스트 5" xfId="551"/>
    <cellStyle name="셀 확인" xfId="552"/>
    <cellStyle name="셀 확인 2" xfId="553"/>
    <cellStyle name="셀 확인 2 2" xfId="554"/>
    <cellStyle name="셀 확인 3" xfId="555"/>
    <cellStyle name="셀 확인 3 2" xfId="556"/>
    <cellStyle name="셀 확인 3 2 2" xfId="557"/>
    <cellStyle name="셀 확인 3 3" xfId="558"/>
    <cellStyle name="셀 확인 4" xfId="559"/>
    <cellStyle name="셀 확인 4 2" xfId="560"/>
    <cellStyle name="셀 확인 4 2 2" xfId="561"/>
    <cellStyle name="셀 확인 4 3" xfId="562"/>
    <cellStyle name="셀 확인 4 4" xfId="563"/>
    <cellStyle name="셀 확인 5" xfId="564"/>
    <cellStyle name="연결된 셀" xfId="565"/>
    <cellStyle name="연결된 셀 2" xfId="566"/>
    <cellStyle name="연결된 셀 2 2" xfId="567"/>
    <cellStyle name="연결된 셀 3" xfId="568"/>
    <cellStyle name="연결된 셀 3 2" xfId="569"/>
    <cellStyle name="연결된 셀 3 2 2" xfId="570"/>
    <cellStyle name="연결된 셀 3 3" xfId="571"/>
    <cellStyle name="연결된 셀 4" xfId="572"/>
    <cellStyle name="연결된 셀 4 2" xfId="573"/>
    <cellStyle name="연결된 셀 4 2 2" xfId="574"/>
    <cellStyle name="연결된 셀 4 3" xfId="575"/>
    <cellStyle name="연결된 셀 4 4" xfId="576"/>
    <cellStyle name="연결된 셀 5" xfId="577"/>
    <cellStyle name="요약" xfId="578"/>
    <cellStyle name="요약 2" xfId="579"/>
    <cellStyle name="요약 2 2" xfId="580"/>
    <cellStyle name="요약 3" xfId="581"/>
    <cellStyle name="요약 3 2" xfId="582"/>
    <cellStyle name="요약 3 2 2" xfId="583"/>
    <cellStyle name="요약 3 3" xfId="584"/>
    <cellStyle name="요약 4" xfId="585"/>
    <cellStyle name="요약 4 2" xfId="586"/>
    <cellStyle name="요약 4 2 2" xfId="587"/>
    <cellStyle name="요약 4 3" xfId="588"/>
    <cellStyle name="요약 4 4" xfId="589"/>
    <cellStyle name="요약 5" xfId="590"/>
    <cellStyle name="입력" xfId="591"/>
    <cellStyle name="입력 2" xfId="592"/>
    <cellStyle name="입력 2 2" xfId="593"/>
    <cellStyle name="입력 3" xfId="594"/>
    <cellStyle name="입력 3 2" xfId="595"/>
    <cellStyle name="입력 3 2 2" xfId="596"/>
    <cellStyle name="입력 3 3" xfId="597"/>
    <cellStyle name="입력 4" xfId="598"/>
    <cellStyle name="입력 4 2" xfId="599"/>
    <cellStyle name="입력 4 2 2" xfId="600"/>
    <cellStyle name="입력 4 3" xfId="601"/>
    <cellStyle name="입력 4 4" xfId="602"/>
    <cellStyle name="입력 5" xfId="603"/>
    <cellStyle name="제목" xfId="604"/>
    <cellStyle name="제목 1" xfId="605"/>
    <cellStyle name="제목 1 2" xfId="606"/>
    <cellStyle name="제목 1 2 2" xfId="607"/>
    <cellStyle name="제목 1 3" xfId="608"/>
    <cellStyle name="제목 1 3 2" xfId="609"/>
    <cellStyle name="제목 1 3 2 2" xfId="610"/>
    <cellStyle name="제목 1 3 3" xfId="611"/>
    <cellStyle name="제목 1 4" xfId="612"/>
    <cellStyle name="제목 1 4 2" xfId="613"/>
    <cellStyle name="제목 1 4 2 2" xfId="614"/>
    <cellStyle name="제목 1 4 3" xfId="615"/>
    <cellStyle name="제목 1 4 4" xfId="616"/>
    <cellStyle name="제목 1 5" xfId="617"/>
    <cellStyle name="제목 2" xfId="618"/>
    <cellStyle name="제목 2 2" xfId="619"/>
    <cellStyle name="제목 2 2 2" xfId="620"/>
    <cellStyle name="제목 2 3" xfId="621"/>
    <cellStyle name="제목 2 3 2" xfId="622"/>
    <cellStyle name="제목 2 3 2 2" xfId="623"/>
    <cellStyle name="제목 2 3 3" xfId="624"/>
    <cellStyle name="제목 2 4" xfId="625"/>
    <cellStyle name="제목 2 4 2" xfId="626"/>
    <cellStyle name="제목 2 4 2 2" xfId="627"/>
    <cellStyle name="제목 2 4 3" xfId="628"/>
    <cellStyle name="제목 2 4 4" xfId="629"/>
    <cellStyle name="제목 2 5" xfId="630"/>
    <cellStyle name="제목 3" xfId="631"/>
    <cellStyle name="제목 3 2" xfId="632"/>
    <cellStyle name="제목 3 2 2" xfId="633"/>
    <cellStyle name="제목 3 3" xfId="634"/>
    <cellStyle name="제목 3 3 2" xfId="635"/>
    <cellStyle name="제목 3 3 2 2" xfId="636"/>
    <cellStyle name="제목 3 3 3" xfId="637"/>
    <cellStyle name="제목 3 4" xfId="638"/>
    <cellStyle name="제목 3 4 2" xfId="639"/>
    <cellStyle name="제목 3 4 2 2" xfId="640"/>
    <cellStyle name="제목 3 4 3" xfId="641"/>
    <cellStyle name="제목 3 4 4" xfId="642"/>
    <cellStyle name="제목 3 5" xfId="643"/>
    <cellStyle name="제목 4" xfId="644"/>
    <cellStyle name="제목 4 2" xfId="645"/>
    <cellStyle name="제목 4 2 2" xfId="646"/>
    <cellStyle name="제목 4 3" xfId="647"/>
    <cellStyle name="제목 4 3 2" xfId="648"/>
    <cellStyle name="제목 4 3 2 2" xfId="649"/>
    <cellStyle name="제목 4 3 3" xfId="650"/>
    <cellStyle name="제목 4 4" xfId="651"/>
    <cellStyle name="제목 4 4 2" xfId="652"/>
    <cellStyle name="제목 4 4 2 2" xfId="653"/>
    <cellStyle name="제목 4 4 3" xfId="654"/>
    <cellStyle name="제목 4 4 4" xfId="655"/>
    <cellStyle name="제목 4 5" xfId="656"/>
    <cellStyle name="제목 5" xfId="657"/>
    <cellStyle name="제목 5 2" xfId="658"/>
    <cellStyle name="제목 6" xfId="659"/>
    <cellStyle name="제목 6 2" xfId="660"/>
    <cellStyle name="제목 6 2 2" xfId="661"/>
    <cellStyle name="제목 6 3" xfId="662"/>
    <cellStyle name="제목 7" xfId="663"/>
    <cellStyle name="제목 7 2" xfId="664"/>
    <cellStyle name="제목 7 2 2" xfId="665"/>
    <cellStyle name="제목 7 3" xfId="666"/>
    <cellStyle name="제목 7 4" xfId="667"/>
    <cellStyle name="제목 8" xfId="668"/>
    <cellStyle name="좋음" xfId="669"/>
    <cellStyle name="좋음 2" xfId="670"/>
    <cellStyle name="좋음 2 2" xfId="671"/>
    <cellStyle name="좋음 3" xfId="672"/>
    <cellStyle name="좋음 3 2" xfId="673"/>
    <cellStyle name="좋음 3 2 2" xfId="674"/>
    <cellStyle name="좋음 3 3" xfId="675"/>
    <cellStyle name="좋음 4" xfId="676"/>
    <cellStyle name="좋음 4 2" xfId="677"/>
    <cellStyle name="좋음 4 2 2" xfId="678"/>
    <cellStyle name="좋음 4 3" xfId="679"/>
    <cellStyle name="좋음 4 4" xfId="680"/>
    <cellStyle name="좋음 5" xfId="681"/>
    <cellStyle name="출력" xfId="682"/>
    <cellStyle name="출력 2" xfId="683"/>
    <cellStyle name="출력 2 2" xfId="684"/>
    <cellStyle name="출력 3" xfId="685"/>
    <cellStyle name="출력 3 2" xfId="686"/>
    <cellStyle name="출력 3 2 2" xfId="687"/>
    <cellStyle name="출력 3 3" xfId="688"/>
    <cellStyle name="출력 4" xfId="689"/>
    <cellStyle name="출력 4 2" xfId="690"/>
    <cellStyle name="출력 4 2 2" xfId="691"/>
    <cellStyle name="출력 4 3" xfId="692"/>
    <cellStyle name="출력 4 4" xfId="693"/>
    <cellStyle name="출력 5" xfId="694"/>
    <cellStyle name="표준_ballmap" xfId="695"/>
  </cellStyles>
  <dxfs count="325">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92D050"/>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92D050"/>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FF0000"/>
        </patternFill>
      </fill>
    </dxf>
    <dxf>
      <font>
        <color theme="0"/>
      </font>
      <fill>
        <patternFill>
          <bgColor theme="1"/>
        </patternFill>
      </fill>
    </dxf>
    <dxf>
      <fill>
        <patternFill>
          <bgColor theme="9" tint="-0.24994659260841701"/>
        </patternFill>
      </fill>
    </dxf>
    <dxf>
      <font>
        <b/>
        <i val="0"/>
        <color rgb="FFFF0000"/>
      </font>
      <fill>
        <patternFill>
          <bgColor theme="8" tint="-0.24994659260841701"/>
        </patternFill>
      </fill>
    </dxf>
    <dxf>
      <font>
        <b/>
        <i val="0"/>
        <color rgb="FFFF0000"/>
      </font>
      <fill>
        <patternFill>
          <bgColor theme="8" tint="-0.24994659260841701"/>
        </patternFill>
      </fill>
    </dxf>
    <dxf>
      <fill>
        <patternFill>
          <bgColor theme="8" tint="-0.24994659260841701"/>
        </patternFill>
      </fill>
    </dxf>
    <dxf>
      <fill>
        <patternFill>
          <bgColor theme="8" tint="-0.24994659260841701"/>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333375</xdr:colOff>
      <xdr:row>0</xdr:row>
      <xdr:rowOff>47625</xdr:rowOff>
    </xdr:from>
    <xdr:to>
      <xdr:col>14</xdr:col>
      <xdr:colOff>85242</xdr:colOff>
      <xdr:row>13</xdr:row>
      <xdr:rowOff>94799</xdr:rowOff>
    </xdr:to>
    <xdr:pic>
      <xdr:nvPicPr>
        <xdr:cNvPr id="2" name="图片 1"/>
        <xdr:cNvPicPr>
          <a:picLocks noChangeAspect="1"/>
        </xdr:cNvPicPr>
      </xdr:nvPicPr>
      <xdr:blipFill>
        <a:blip xmlns:r="http://schemas.openxmlformats.org/officeDocument/2006/relationships" r:embed="rId1"/>
        <a:stretch>
          <a:fillRect/>
        </a:stretch>
      </xdr:blipFill>
      <xdr:spPr>
        <a:xfrm>
          <a:off x="12582525" y="47625"/>
          <a:ext cx="3866667" cy="3609524"/>
        </a:xfrm>
        <a:prstGeom prst="rect">
          <a:avLst/>
        </a:prstGeom>
      </xdr:spPr>
    </xdr:pic>
    <xdr:clientData/>
  </xdr:twoCellAnchor>
  <xdr:twoCellAnchor editAs="oneCell">
    <xdr:from>
      <xdr:col>1</xdr:col>
      <xdr:colOff>76200</xdr:colOff>
      <xdr:row>9</xdr:row>
      <xdr:rowOff>47625</xdr:rowOff>
    </xdr:from>
    <xdr:to>
      <xdr:col>4</xdr:col>
      <xdr:colOff>466057</xdr:colOff>
      <xdr:row>16</xdr:row>
      <xdr:rowOff>171276</xdr:rowOff>
    </xdr:to>
    <xdr:pic>
      <xdr:nvPicPr>
        <xdr:cNvPr id="3" name="图片 2"/>
        <xdr:cNvPicPr>
          <a:picLocks noChangeAspect="1"/>
        </xdr:cNvPicPr>
      </xdr:nvPicPr>
      <xdr:blipFill>
        <a:blip xmlns:r="http://schemas.openxmlformats.org/officeDocument/2006/relationships" r:embed="rId2"/>
        <a:stretch>
          <a:fillRect/>
        </a:stretch>
      </xdr:blipFill>
      <xdr:spPr>
        <a:xfrm>
          <a:off x="762000" y="2886075"/>
          <a:ext cx="5342857" cy="1390476"/>
        </a:xfrm>
        <a:prstGeom prst="rect">
          <a:avLst/>
        </a:prstGeom>
      </xdr:spPr>
    </xdr:pic>
    <xdr:clientData/>
  </xdr:twoCellAnchor>
  <xdr:twoCellAnchor>
    <xdr:from>
      <xdr:col>3</xdr:col>
      <xdr:colOff>571500</xdr:colOff>
      <xdr:row>12</xdr:row>
      <xdr:rowOff>133351</xdr:rowOff>
    </xdr:from>
    <xdr:to>
      <xdr:col>4</xdr:col>
      <xdr:colOff>1285875</xdr:colOff>
      <xdr:row>14</xdr:row>
      <xdr:rowOff>133350</xdr:rowOff>
    </xdr:to>
    <xdr:cxnSp macro="">
      <xdr:nvCxnSpPr>
        <xdr:cNvPr id="4" name="直接箭头连接符 3"/>
        <xdr:cNvCxnSpPr/>
      </xdr:nvCxnSpPr>
      <xdr:spPr>
        <a:xfrm flipH="1" flipV="1">
          <a:off x="5362575" y="3514726"/>
          <a:ext cx="1562100" cy="36194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berry\eProject\01StandardFormatFile\ProjectName_rd_padlist_file_r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_list"/>
      <sheetName val="NET_IO"/>
      <sheetName val="pad_cell_drv"/>
      <sheetName val="pad_cell"/>
      <sheetName val="pad_layer"/>
      <sheetName val="SetBondingOption"/>
      <sheetName val="menu_list"/>
    </sheetNames>
    <sheetDataSet>
      <sheetData sheetId="0"/>
      <sheetData sheetId="1"/>
      <sheetData sheetId="2"/>
      <sheetData sheetId="3"/>
      <sheetData sheetId="4"/>
      <sheetData sheetId="5"/>
      <sheetData sheetId="6" refreshError="1">
        <row r="3">
          <cell r="B3" t="str">
            <v>1.DFT:Phy[Set_ScanIO]</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1"/>
  <sheetViews>
    <sheetView tabSelected="1" workbookViewId="0">
      <selection sqref="A1:D1"/>
    </sheetView>
  </sheetViews>
  <sheetFormatPr defaultRowHeight="16.5"/>
  <cols>
    <col min="1" max="1" width="10.5" customWidth="1"/>
    <col min="2" max="2" width="9.5" customWidth="1"/>
    <col min="3" max="3" width="46.625" customWidth="1"/>
  </cols>
  <sheetData>
    <row r="1" spans="1:4" ht="20.25">
      <c r="A1" s="225" t="s">
        <v>493</v>
      </c>
      <c r="B1" s="226"/>
      <c r="C1" s="226"/>
      <c r="D1" s="227"/>
    </row>
    <row r="2" spans="1:4">
      <c r="A2" s="117" t="s">
        <v>332</v>
      </c>
      <c r="B2" s="118" t="s">
        <v>494</v>
      </c>
      <c r="C2" s="118" t="s">
        <v>495</v>
      </c>
      <c r="D2" s="119"/>
    </row>
    <row r="3" spans="1:4">
      <c r="A3" s="72" t="s">
        <v>333</v>
      </c>
      <c r="B3" s="73" t="s">
        <v>334</v>
      </c>
      <c r="C3" s="86" t="s">
        <v>391</v>
      </c>
      <c r="D3" s="71"/>
    </row>
    <row r="4" spans="1:4" ht="57">
      <c r="A4" s="87" t="s">
        <v>491</v>
      </c>
      <c r="B4" s="168" t="s">
        <v>752</v>
      </c>
      <c r="C4" s="169" t="s">
        <v>806</v>
      </c>
      <c r="D4" s="71"/>
    </row>
    <row r="5" spans="1:4" ht="57">
      <c r="A5" s="87" t="s">
        <v>811</v>
      </c>
      <c r="B5" s="168" t="s">
        <v>817</v>
      </c>
      <c r="C5" s="169" t="s">
        <v>825</v>
      </c>
      <c r="D5" s="71"/>
    </row>
    <row r="6" spans="1:4">
      <c r="A6" s="87" t="s">
        <v>831</v>
      </c>
      <c r="B6" s="168" t="s">
        <v>829</v>
      </c>
      <c r="C6" s="169" t="s">
        <v>830</v>
      </c>
      <c r="D6" s="71"/>
    </row>
    <row r="7" spans="1:4" ht="57">
      <c r="A7" s="192" t="s">
        <v>840</v>
      </c>
      <c r="B7" s="168" t="s">
        <v>839</v>
      </c>
      <c r="C7" s="169" t="s">
        <v>899</v>
      </c>
      <c r="D7" s="193"/>
    </row>
    <row r="8" spans="1:4">
      <c r="A8" s="72"/>
      <c r="B8" s="74"/>
      <c r="C8" s="74"/>
      <c r="D8" s="71"/>
    </row>
    <row r="9" spans="1:4">
      <c r="A9" s="72"/>
      <c r="B9" s="74"/>
      <c r="C9" s="71"/>
      <c r="D9" s="71"/>
    </row>
    <row r="10" spans="1:4">
      <c r="A10" s="72"/>
      <c r="B10" s="74"/>
      <c r="C10" s="71"/>
      <c r="D10" s="71"/>
    </row>
    <row r="11" spans="1:4">
      <c r="A11" s="72"/>
      <c r="B11" s="74"/>
      <c r="C11" s="71"/>
      <c r="D11" s="71"/>
    </row>
  </sheetData>
  <mergeCells count="1">
    <mergeCell ref="A1:D1"/>
  </mergeCells>
  <phoneticPr fontId="8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7"/>
  <sheetViews>
    <sheetView zoomScale="70" zoomScaleNormal="70" workbookViewId="0">
      <selection activeCell="M1" sqref="M1:N25"/>
    </sheetView>
  </sheetViews>
  <sheetFormatPr defaultRowHeight="16.5"/>
  <cols>
    <col min="2" max="2" width="17.375" customWidth="1"/>
    <col min="3" max="3" width="16.125" customWidth="1"/>
    <col min="8" max="8" width="15.25" customWidth="1"/>
    <col min="9" max="9" width="13.25" customWidth="1"/>
    <col min="10" max="10" width="15.125" customWidth="1"/>
    <col min="13" max="13" width="15.75" style="60" bestFit="1" customWidth="1"/>
    <col min="14" max="14" width="15" bestFit="1" customWidth="1"/>
    <col min="15" max="15" width="15.75" customWidth="1"/>
  </cols>
  <sheetData>
    <row r="1" spans="1:27" ht="17.25" customHeight="1" thickBot="1">
      <c r="A1" s="364" t="s">
        <v>759</v>
      </c>
      <c r="B1" s="366" t="s">
        <v>88</v>
      </c>
      <c r="C1" s="368" t="s">
        <v>760</v>
      </c>
      <c r="D1" s="369"/>
      <c r="E1" s="369"/>
      <c r="F1" s="369"/>
      <c r="G1" s="370"/>
      <c r="H1" s="368" t="s">
        <v>760</v>
      </c>
      <c r="I1" s="369"/>
      <c r="J1" s="369"/>
      <c r="K1" s="369"/>
      <c r="L1" s="369"/>
      <c r="M1" s="368" t="s">
        <v>761</v>
      </c>
      <c r="N1" s="370"/>
      <c r="O1" s="371" t="s">
        <v>762</v>
      </c>
      <c r="P1" s="372"/>
      <c r="Q1" s="372"/>
      <c r="R1" s="372"/>
      <c r="S1" s="372"/>
      <c r="T1" s="372"/>
      <c r="U1" s="372"/>
      <c r="V1" s="372"/>
      <c r="W1" s="372"/>
      <c r="X1" s="372"/>
      <c r="Y1" s="372"/>
      <c r="Z1" s="372"/>
      <c r="AA1" s="373"/>
    </row>
    <row r="2" spans="1:27" ht="17.25" thickBot="1">
      <c r="A2" s="365"/>
      <c r="B2" s="367"/>
      <c r="C2" s="374">
        <v>4</v>
      </c>
      <c r="D2" s="375"/>
      <c r="E2" s="375"/>
      <c r="F2" s="375"/>
      <c r="G2" s="376"/>
      <c r="H2" s="374">
        <v>3</v>
      </c>
      <c r="I2" s="375"/>
      <c r="J2" s="375"/>
      <c r="K2" s="375"/>
      <c r="L2" s="375"/>
      <c r="M2" s="374">
        <v>2</v>
      </c>
      <c r="N2" s="376"/>
      <c r="O2" s="377">
        <v>3</v>
      </c>
      <c r="P2" s="378"/>
      <c r="Q2" s="378"/>
      <c r="R2" s="378"/>
      <c r="S2" s="378"/>
      <c r="T2" s="378"/>
      <c r="U2" s="378"/>
      <c r="V2" s="378"/>
      <c r="W2" s="378"/>
      <c r="X2" s="378"/>
      <c r="Y2" s="378"/>
      <c r="Z2" s="378"/>
      <c r="AA2" s="379"/>
    </row>
    <row r="3" spans="1:27" ht="17.25" thickBot="1">
      <c r="A3" s="365"/>
      <c r="B3" s="367"/>
      <c r="C3" s="50" t="str">
        <f>CONCATENATE(COUNTA(C4:C106),"pin")</f>
        <v>20pin</v>
      </c>
      <c r="D3" s="359" t="s">
        <v>763</v>
      </c>
      <c r="E3" s="360"/>
      <c r="F3" s="360"/>
      <c r="G3" s="361"/>
      <c r="H3" s="50" t="str">
        <f>CONCATENATE(COUNTA(H4:H106),"pin")</f>
        <v>20pin</v>
      </c>
      <c r="I3" s="359" t="s">
        <v>102</v>
      </c>
      <c r="J3" s="360"/>
      <c r="K3" s="360"/>
      <c r="L3" s="360"/>
      <c r="M3" s="50" t="str">
        <f>CONCATENATE(COUNTA(M4:M106),"pin")</f>
        <v>12pin</v>
      </c>
      <c r="N3" s="61" t="s">
        <v>764</v>
      </c>
      <c r="O3" s="174" t="str">
        <f>CONCATENATE(COUNTA(O4:O106),"pin")</f>
        <v>22pin</v>
      </c>
      <c r="P3" s="362" t="s">
        <v>765</v>
      </c>
      <c r="Q3" s="363"/>
      <c r="R3" s="363"/>
      <c r="S3" s="363"/>
      <c r="T3" s="363"/>
      <c r="U3" s="363"/>
      <c r="V3" s="363"/>
      <c r="W3" s="363"/>
      <c r="X3" s="363"/>
      <c r="Y3" s="363"/>
      <c r="Z3" s="363"/>
      <c r="AA3" s="363"/>
    </row>
    <row r="4" spans="1:27" ht="17.25" thickBot="1">
      <c r="A4" s="22">
        <v>19</v>
      </c>
      <c r="B4" s="21" t="s">
        <v>766</v>
      </c>
      <c r="C4" s="175"/>
      <c r="D4" s="175"/>
      <c r="E4" s="175"/>
      <c r="F4" s="175"/>
      <c r="G4" s="175"/>
      <c r="H4" s="176"/>
      <c r="I4" s="177"/>
      <c r="J4" s="177"/>
      <c r="K4" s="178"/>
      <c r="L4" s="179"/>
      <c r="M4" s="176"/>
      <c r="N4" s="176"/>
      <c r="O4" s="24" t="s">
        <v>73</v>
      </c>
      <c r="P4" s="25" t="s">
        <v>768</v>
      </c>
      <c r="Q4" s="25" t="s">
        <v>767</v>
      </c>
      <c r="R4" s="29" t="s">
        <v>115</v>
      </c>
      <c r="S4" s="29" t="s">
        <v>769</v>
      </c>
      <c r="T4" s="26" t="s">
        <v>770</v>
      </c>
      <c r="U4" s="26" t="s">
        <v>770</v>
      </c>
      <c r="V4" s="25" t="s">
        <v>771</v>
      </c>
      <c r="W4" s="25" t="s">
        <v>771</v>
      </c>
      <c r="X4" s="29" t="s">
        <v>772</v>
      </c>
      <c r="Y4" s="29" t="s">
        <v>772</v>
      </c>
      <c r="Z4" s="26" t="s">
        <v>773</v>
      </c>
      <c r="AA4" s="26" t="s">
        <v>773</v>
      </c>
    </row>
    <row r="5" spans="1:27" ht="17.25" thickBot="1">
      <c r="A5" s="22">
        <v>20</v>
      </c>
      <c r="B5" s="21" t="s">
        <v>774</v>
      </c>
      <c r="C5" s="175"/>
      <c r="D5" s="175"/>
      <c r="E5" s="175"/>
      <c r="F5" s="175"/>
      <c r="G5" s="175"/>
      <c r="H5" s="176"/>
      <c r="I5" s="177"/>
      <c r="J5" s="177"/>
      <c r="K5" s="178"/>
      <c r="L5" s="179"/>
      <c r="M5" s="176"/>
      <c r="N5" s="176"/>
      <c r="O5" s="24" t="s">
        <v>72</v>
      </c>
      <c r="P5" s="27" t="s">
        <v>775</v>
      </c>
      <c r="Q5" s="27" t="s">
        <v>775</v>
      </c>
      <c r="R5" s="180" t="s">
        <v>776</v>
      </c>
      <c r="S5" s="180" t="s">
        <v>776</v>
      </c>
      <c r="T5" s="181" t="s">
        <v>777</v>
      </c>
      <c r="U5" s="181" t="s">
        <v>777</v>
      </c>
      <c r="V5" s="27" t="s">
        <v>778</v>
      </c>
      <c r="W5" s="27" t="s">
        <v>778</v>
      </c>
      <c r="X5" s="180" t="s">
        <v>779</v>
      </c>
      <c r="Y5" s="180" t="s">
        <v>779</v>
      </c>
      <c r="Z5" s="181" t="s">
        <v>780</v>
      </c>
      <c r="AA5" s="181" t="s">
        <v>780</v>
      </c>
    </row>
    <row r="6" spans="1:27" ht="17.25" thickBot="1">
      <c r="A6" s="22">
        <v>29</v>
      </c>
      <c r="B6" s="21" t="s">
        <v>103</v>
      </c>
      <c r="C6" s="23" t="s">
        <v>781</v>
      </c>
      <c r="D6" s="23"/>
      <c r="E6" s="23"/>
      <c r="F6" s="23"/>
      <c r="G6" s="23"/>
      <c r="H6" s="24" t="s">
        <v>73</v>
      </c>
      <c r="I6" s="25" t="s">
        <v>775</v>
      </c>
      <c r="J6" s="25" t="s">
        <v>771</v>
      </c>
      <c r="K6" s="26" t="s">
        <v>777</v>
      </c>
      <c r="L6" s="53" t="s">
        <v>773</v>
      </c>
      <c r="M6" s="176"/>
      <c r="N6" s="176"/>
      <c r="O6" s="24" t="s">
        <v>39</v>
      </c>
      <c r="P6" s="27" t="s">
        <v>104</v>
      </c>
      <c r="Q6" s="27" t="s">
        <v>104</v>
      </c>
      <c r="R6" s="180" t="s">
        <v>782</v>
      </c>
      <c r="S6" s="180" t="s">
        <v>782</v>
      </c>
      <c r="T6" s="181" t="s">
        <v>106</v>
      </c>
      <c r="U6" s="181" t="s">
        <v>106</v>
      </c>
      <c r="V6" s="27" t="s">
        <v>108</v>
      </c>
      <c r="W6" s="27" t="s">
        <v>108</v>
      </c>
      <c r="X6" s="180" t="s">
        <v>118</v>
      </c>
      <c r="Y6" s="180" t="s">
        <v>783</v>
      </c>
      <c r="Z6" s="181" t="s">
        <v>109</v>
      </c>
      <c r="AA6" s="181" t="s">
        <v>109</v>
      </c>
    </row>
    <row r="7" spans="1:27" ht="17.25" thickBot="1">
      <c r="A7" s="22">
        <v>30</v>
      </c>
      <c r="B7" s="21" t="s">
        <v>23</v>
      </c>
      <c r="C7" s="23" t="s">
        <v>784</v>
      </c>
      <c r="D7" s="23"/>
      <c r="E7" s="23"/>
      <c r="F7" s="23"/>
      <c r="G7" s="23"/>
      <c r="H7" s="24" t="s">
        <v>72</v>
      </c>
      <c r="I7" s="27" t="s">
        <v>104</v>
      </c>
      <c r="J7" s="27" t="s">
        <v>778</v>
      </c>
      <c r="K7" s="28" t="s">
        <v>106</v>
      </c>
      <c r="L7" s="54" t="s">
        <v>780</v>
      </c>
      <c r="M7" s="176"/>
      <c r="N7" s="176"/>
      <c r="O7" s="24" t="s">
        <v>40</v>
      </c>
      <c r="P7" s="27" t="s">
        <v>108</v>
      </c>
      <c r="Q7" s="27" t="s">
        <v>108</v>
      </c>
      <c r="R7" s="180" t="s">
        <v>783</v>
      </c>
      <c r="S7" s="180" t="s">
        <v>783</v>
      </c>
      <c r="T7" s="181" t="s">
        <v>109</v>
      </c>
      <c r="U7" s="181" t="s">
        <v>109</v>
      </c>
      <c r="V7" s="27" t="s">
        <v>104</v>
      </c>
      <c r="W7" s="27" t="s">
        <v>104</v>
      </c>
      <c r="X7" s="180" t="s">
        <v>782</v>
      </c>
      <c r="Y7" s="180" t="s">
        <v>782</v>
      </c>
      <c r="Z7" s="181" t="s">
        <v>106</v>
      </c>
      <c r="AA7" s="181" t="s">
        <v>106</v>
      </c>
    </row>
    <row r="8" spans="1:27" ht="17.25" thickBot="1">
      <c r="A8" s="22">
        <v>31</v>
      </c>
      <c r="B8" s="21" t="s">
        <v>24</v>
      </c>
      <c r="C8" s="23" t="s">
        <v>785</v>
      </c>
      <c r="D8" s="23"/>
      <c r="E8" s="23"/>
      <c r="F8" s="23"/>
      <c r="G8" s="23"/>
      <c r="H8" s="24" t="s">
        <v>39</v>
      </c>
      <c r="I8" s="27" t="s">
        <v>108</v>
      </c>
      <c r="J8" s="27" t="s">
        <v>108</v>
      </c>
      <c r="K8" s="28" t="s">
        <v>109</v>
      </c>
      <c r="L8" s="54" t="s">
        <v>109</v>
      </c>
      <c r="M8" s="176"/>
      <c r="N8" s="176"/>
      <c r="O8" s="24" t="s">
        <v>41</v>
      </c>
      <c r="P8" s="27" t="s">
        <v>110</v>
      </c>
      <c r="Q8" s="27" t="s">
        <v>110</v>
      </c>
      <c r="R8" s="180" t="s">
        <v>786</v>
      </c>
      <c r="S8" s="180" t="s">
        <v>786</v>
      </c>
      <c r="T8" s="181" t="s">
        <v>111</v>
      </c>
      <c r="U8" s="181" t="s">
        <v>111</v>
      </c>
      <c r="V8" s="27" t="s">
        <v>113</v>
      </c>
      <c r="W8" s="27" t="s">
        <v>113</v>
      </c>
      <c r="X8" s="180" t="s">
        <v>776</v>
      </c>
      <c r="Y8" s="180" t="s">
        <v>776</v>
      </c>
      <c r="Z8" s="181" t="s">
        <v>125</v>
      </c>
      <c r="AA8" s="181" t="s">
        <v>125</v>
      </c>
    </row>
    <row r="9" spans="1:27" ht="17.25" thickBot="1">
      <c r="A9" s="22">
        <v>32</v>
      </c>
      <c r="B9" s="21" t="s">
        <v>25</v>
      </c>
      <c r="C9" s="23" t="s">
        <v>787</v>
      </c>
      <c r="D9" s="23"/>
      <c r="E9" s="23"/>
      <c r="F9" s="23"/>
      <c r="G9" s="23"/>
      <c r="H9" s="24" t="s">
        <v>40</v>
      </c>
      <c r="I9" s="27" t="s">
        <v>110</v>
      </c>
      <c r="J9" s="27" t="s">
        <v>104</v>
      </c>
      <c r="K9" s="28" t="s">
        <v>111</v>
      </c>
      <c r="L9" s="54" t="s">
        <v>106</v>
      </c>
      <c r="M9" s="176"/>
      <c r="N9" s="176"/>
      <c r="O9" s="24" t="s">
        <v>42</v>
      </c>
      <c r="P9" s="27" t="s">
        <v>112</v>
      </c>
      <c r="Q9" s="27" t="s">
        <v>112</v>
      </c>
      <c r="R9" s="180" t="s">
        <v>788</v>
      </c>
      <c r="S9" s="180" t="s">
        <v>788</v>
      </c>
      <c r="T9" s="181" t="s">
        <v>114</v>
      </c>
      <c r="U9" s="181" t="s">
        <v>114</v>
      </c>
      <c r="V9" s="27" t="s">
        <v>768</v>
      </c>
      <c r="W9" s="27" t="s">
        <v>768</v>
      </c>
      <c r="X9" s="180" t="s">
        <v>120</v>
      </c>
      <c r="Y9" s="180" t="s">
        <v>120</v>
      </c>
      <c r="Z9" s="181" t="s">
        <v>770</v>
      </c>
      <c r="AA9" s="181" t="s">
        <v>770</v>
      </c>
    </row>
    <row r="10" spans="1:27" ht="17.25" thickBot="1">
      <c r="A10" s="22">
        <v>33</v>
      </c>
      <c r="B10" s="21" t="s">
        <v>26</v>
      </c>
      <c r="C10" s="24" t="s">
        <v>789</v>
      </c>
      <c r="D10" s="25" t="s">
        <v>775</v>
      </c>
      <c r="E10" s="25" t="s">
        <v>771</v>
      </c>
      <c r="F10" s="26" t="s">
        <v>777</v>
      </c>
      <c r="G10" s="26" t="s">
        <v>773</v>
      </c>
      <c r="H10" s="24" t="s">
        <v>41</v>
      </c>
      <c r="I10" s="27" t="s">
        <v>112</v>
      </c>
      <c r="J10" s="27" t="s">
        <v>113</v>
      </c>
      <c r="K10" s="28" t="s">
        <v>114</v>
      </c>
      <c r="L10" s="54" t="s">
        <v>125</v>
      </c>
      <c r="M10" s="176"/>
      <c r="N10" s="176"/>
      <c r="O10" s="24" t="s">
        <v>74</v>
      </c>
      <c r="P10" s="29" t="s">
        <v>769</v>
      </c>
      <c r="Q10" s="26" t="s">
        <v>770</v>
      </c>
      <c r="R10" s="25" t="s">
        <v>768</v>
      </c>
      <c r="S10" s="26" t="s">
        <v>770</v>
      </c>
      <c r="T10" s="25" t="s">
        <v>768</v>
      </c>
      <c r="U10" s="29" t="s">
        <v>769</v>
      </c>
      <c r="V10" s="29" t="s">
        <v>772</v>
      </c>
      <c r="W10" s="26" t="s">
        <v>773</v>
      </c>
      <c r="X10" s="25" t="s">
        <v>771</v>
      </c>
      <c r="Y10" s="26" t="s">
        <v>773</v>
      </c>
      <c r="Z10" s="25" t="s">
        <v>790</v>
      </c>
      <c r="AA10" s="29" t="s">
        <v>772</v>
      </c>
    </row>
    <row r="11" spans="1:27" ht="17.25" thickBot="1">
      <c r="A11" s="22">
        <v>34</v>
      </c>
      <c r="B11" s="21" t="s">
        <v>27</v>
      </c>
      <c r="C11" s="24" t="s">
        <v>791</v>
      </c>
      <c r="D11" s="27" t="s">
        <v>104</v>
      </c>
      <c r="E11" s="27" t="s">
        <v>778</v>
      </c>
      <c r="F11" s="28" t="s">
        <v>106</v>
      </c>
      <c r="G11" s="28" t="s">
        <v>780</v>
      </c>
      <c r="H11" s="24" t="s">
        <v>42</v>
      </c>
      <c r="I11" s="29" t="s">
        <v>769</v>
      </c>
      <c r="J11" s="29" t="s">
        <v>772</v>
      </c>
      <c r="K11" s="29" t="s">
        <v>769</v>
      </c>
      <c r="L11" s="55" t="s">
        <v>772</v>
      </c>
      <c r="M11" s="176"/>
      <c r="N11" s="176"/>
      <c r="O11" s="24" t="s">
        <v>75</v>
      </c>
      <c r="P11" s="180" t="s">
        <v>776</v>
      </c>
      <c r="Q11" s="181" t="s">
        <v>777</v>
      </c>
      <c r="R11" s="27" t="s">
        <v>775</v>
      </c>
      <c r="S11" s="181" t="s">
        <v>777</v>
      </c>
      <c r="T11" s="27" t="s">
        <v>775</v>
      </c>
      <c r="U11" s="180" t="s">
        <v>776</v>
      </c>
      <c r="V11" s="180" t="s">
        <v>779</v>
      </c>
      <c r="W11" s="181" t="s">
        <v>780</v>
      </c>
      <c r="X11" s="27" t="s">
        <v>778</v>
      </c>
      <c r="Y11" s="181" t="s">
        <v>123</v>
      </c>
      <c r="Z11" s="27" t="s">
        <v>778</v>
      </c>
      <c r="AA11" s="180" t="s">
        <v>779</v>
      </c>
    </row>
    <row r="12" spans="1:27" ht="17.25" thickBot="1">
      <c r="A12" s="22">
        <v>35</v>
      </c>
      <c r="B12" s="21" t="s">
        <v>107</v>
      </c>
      <c r="C12" s="24" t="s">
        <v>48</v>
      </c>
      <c r="D12" s="27" t="s">
        <v>108</v>
      </c>
      <c r="E12" s="27" t="s">
        <v>108</v>
      </c>
      <c r="F12" s="28" t="s">
        <v>109</v>
      </c>
      <c r="G12" s="28" t="s">
        <v>109</v>
      </c>
      <c r="H12" s="24" t="s">
        <v>74</v>
      </c>
      <c r="I12" s="30" t="s">
        <v>776</v>
      </c>
      <c r="J12" s="30" t="s">
        <v>779</v>
      </c>
      <c r="K12" s="30" t="s">
        <v>776</v>
      </c>
      <c r="L12" s="56" t="s">
        <v>779</v>
      </c>
      <c r="M12" s="176"/>
      <c r="N12" s="176"/>
      <c r="O12" s="24" t="s">
        <v>43</v>
      </c>
      <c r="P12" s="180" t="s">
        <v>782</v>
      </c>
      <c r="Q12" s="181" t="s">
        <v>106</v>
      </c>
      <c r="R12" s="27" t="s">
        <v>104</v>
      </c>
      <c r="S12" s="181" t="s">
        <v>106</v>
      </c>
      <c r="T12" s="27" t="s">
        <v>104</v>
      </c>
      <c r="U12" s="180" t="s">
        <v>782</v>
      </c>
      <c r="V12" s="180" t="s">
        <v>783</v>
      </c>
      <c r="W12" s="181" t="s">
        <v>109</v>
      </c>
      <c r="X12" s="27" t="s">
        <v>108</v>
      </c>
      <c r="Y12" s="181" t="s">
        <v>109</v>
      </c>
      <c r="Z12" s="27" t="s">
        <v>108</v>
      </c>
      <c r="AA12" s="180" t="s">
        <v>783</v>
      </c>
    </row>
    <row r="13" spans="1:27" ht="17.25" thickBot="1">
      <c r="A13" s="22">
        <v>36</v>
      </c>
      <c r="B13" s="21" t="s">
        <v>28</v>
      </c>
      <c r="C13" s="24" t="s">
        <v>47</v>
      </c>
      <c r="D13" s="27" t="s">
        <v>110</v>
      </c>
      <c r="E13" s="27" t="s">
        <v>104</v>
      </c>
      <c r="F13" s="28" t="s">
        <v>111</v>
      </c>
      <c r="G13" s="28" t="s">
        <v>106</v>
      </c>
      <c r="H13" s="24" t="s">
        <v>75</v>
      </c>
      <c r="I13" s="30" t="s">
        <v>117</v>
      </c>
      <c r="J13" s="30" t="s">
        <v>118</v>
      </c>
      <c r="K13" s="30" t="s">
        <v>782</v>
      </c>
      <c r="L13" s="56" t="s">
        <v>783</v>
      </c>
      <c r="M13" s="176"/>
      <c r="N13" s="176"/>
      <c r="O13" s="24" t="s">
        <v>44</v>
      </c>
      <c r="P13" s="180" t="s">
        <v>783</v>
      </c>
      <c r="Q13" s="181" t="s">
        <v>109</v>
      </c>
      <c r="R13" s="27" t="s">
        <v>108</v>
      </c>
      <c r="S13" s="181" t="s">
        <v>109</v>
      </c>
      <c r="T13" s="27" t="s">
        <v>108</v>
      </c>
      <c r="U13" s="180" t="s">
        <v>783</v>
      </c>
      <c r="V13" s="180" t="s">
        <v>782</v>
      </c>
      <c r="W13" s="181" t="s">
        <v>106</v>
      </c>
      <c r="X13" s="27" t="s">
        <v>104</v>
      </c>
      <c r="Y13" s="181" t="s">
        <v>106</v>
      </c>
      <c r="Z13" s="27" t="s">
        <v>104</v>
      </c>
      <c r="AA13" s="180" t="s">
        <v>782</v>
      </c>
    </row>
    <row r="14" spans="1:27" ht="17.25" thickBot="1">
      <c r="A14" s="22">
        <v>37</v>
      </c>
      <c r="B14" s="49" t="s">
        <v>29</v>
      </c>
      <c r="C14" s="24" t="s">
        <v>46</v>
      </c>
      <c r="D14" s="27" t="s">
        <v>112</v>
      </c>
      <c r="E14" s="27" t="s">
        <v>113</v>
      </c>
      <c r="F14" s="28" t="s">
        <v>114</v>
      </c>
      <c r="G14" s="28" t="s">
        <v>125</v>
      </c>
      <c r="H14" s="24" t="s">
        <v>43</v>
      </c>
      <c r="I14" s="30" t="s">
        <v>783</v>
      </c>
      <c r="J14" s="30" t="s">
        <v>782</v>
      </c>
      <c r="K14" s="30" t="s">
        <v>783</v>
      </c>
      <c r="L14" s="56" t="s">
        <v>782</v>
      </c>
      <c r="M14" s="24" t="s">
        <v>792</v>
      </c>
      <c r="N14" s="176"/>
      <c r="O14" s="24" t="s">
        <v>45</v>
      </c>
      <c r="P14" s="180" t="s">
        <v>786</v>
      </c>
      <c r="Q14" s="181" t="s">
        <v>111</v>
      </c>
      <c r="R14" s="27" t="s">
        <v>110</v>
      </c>
      <c r="S14" s="181" t="s">
        <v>111</v>
      </c>
      <c r="T14" s="27" t="s">
        <v>110</v>
      </c>
      <c r="U14" s="180" t="s">
        <v>786</v>
      </c>
      <c r="V14" s="180" t="s">
        <v>776</v>
      </c>
      <c r="W14" s="181" t="s">
        <v>125</v>
      </c>
      <c r="X14" s="27" t="s">
        <v>113</v>
      </c>
      <c r="Y14" s="181" t="s">
        <v>125</v>
      </c>
      <c r="Z14" s="27" t="s">
        <v>113</v>
      </c>
      <c r="AA14" s="180" t="s">
        <v>776</v>
      </c>
    </row>
    <row r="15" spans="1:27" ht="17.25" thickBot="1">
      <c r="A15" s="22">
        <v>39</v>
      </c>
      <c r="B15" s="49" t="s">
        <v>793</v>
      </c>
      <c r="C15" s="24" t="s">
        <v>45</v>
      </c>
      <c r="D15" s="29" t="s">
        <v>769</v>
      </c>
      <c r="E15" s="29" t="s">
        <v>772</v>
      </c>
      <c r="F15" s="29" t="s">
        <v>115</v>
      </c>
      <c r="G15" s="29" t="s">
        <v>772</v>
      </c>
      <c r="H15" s="24" t="s">
        <v>44</v>
      </c>
      <c r="I15" s="30" t="s">
        <v>786</v>
      </c>
      <c r="J15" s="30" t="s">
        <v>776</v>
      </c>
      <c r="K15" s="30" t="s">
        <v>786</v>
      </c>
      <c r="L15" s="56" t="s">
        <v>776</v>
      </c>
      <c r="M15" s="24" t="s">
        <v>794</v>
      </c>
      <c r="N15" s="176"/>
      <c r="O15" s="24" t="s">
        <v>46</v>
      </c>
      <c r="P15" s="180" t="s">
        <v>788</v>
      </c>
      <c r="Q15" s="181" t="s">
        <v>114</v>
      </c>
      <c r="R15" s="27" t="s">
        <v>112</v>
      </c>
      <c r="S15" s="181" t="s">
        <v>114</v>
      </c>
      <c r="T15" s="27" t="s">
        <v>112</v>
      </c>
      <c r="U15" s="180" t="s">
        <v>788</v>
      </c>
      <c r="V15" s="180" t="s">
        <v>120</v>
      </c>
      <c r="W15" s="181" t="s">
        <v>770</v>
      </c>
      <c r="X15" s="27" t="s">
        <v>768</v>
      </c>
      <c r="Y15" s="181" t="s">
        <v>770</v>
      </c>
      <c r="Z15" s="27" t="s">
        <v>768</v>
      </c>
      <c r="AA15" s="180" t="s">
        <v>120</v>
      </c>
    </row>
    <row r="16" spans="1:27" ht="17.25" thickBot="1">
      <c r="A16" s="22">
        <v>41</v>
      </c>
      <c r="B16" s="21" t="s">
        <v>31</v>
      </c>
      <c r="C16" s="24" t="s">
        <v>44</v>
      </c>
      <c r="D16" s="30" t="s">
        <v>776</v>
      </c>
      <c r="E16" s="30" t="s">
        <v>779</v>
      </c>
      <c r="F16" s="30" t="s">
        <v>776</v>
      </c>
      <c r="G16" s="30" t="s">
        <v>779</v>
      </c>
      <c r="H16" s="24" t="s">
        <v>45</v>
      </c>
      <c r="I16" s="30" t="s">
        <v>788</v>
      </c>
      <c r="J16" s="30" t="s">
        <v>120</v>
      </c>
      <c r="K16" s="30" t="s">
        <v>788</v>
      </c>
      <c r="L16" s="56" t="s">
        <v>120</v>
      </c>
      <c r="M16" s="24" t="s">
        <v>795</v>
      </c>
      <c r="N16" s="62" t="s">
        <v>796</v>
      </c>
      <c r="O16" s="24" t="s">
        <v>47</v>
      </c>
      <c r="P16" s="26" t="s">
        <v>770</v>
      </c>
      <c r="Q16" s="29" t="s">
        <v>769</v>
      </c>
      <c r="R16" s="26" t="s">
        <v>770</v>
      </c>
      <c r="S16" s="25" t="s">
        <v>768</v>
      </c>
      <c r="T16" s="29" t="s">
        <v>769</v>
      </c>
      <c r="U16" s="25" t="s">
        <v>768</v>
      </c>
      <c r="V16" s="26" t="s">
        <v>773</v>
      </c>
      <c r="W16" s="29" t="s">
        <v>772</v>
      </c>
      <c r="X16" s="26" t="s">
        <v>773</v>
      </c>
      <c r="Y16" s="25" t="s">
        <v>771</v>
      </c>
      <c r="Z16" s="29" t="s">
        <v>772</v>
      </c>
      <c r="AA16" s="25" t="s">
        <v>771</v>
      </c>
    </row>
    <row r="17" spans="1:27" ht="17.25" thickBot="1">
      <c r="A17" s="22">
        <v>42</v>
      </c>
      <c r="B17" s="21" t="s">
        <v>32</v>
      </c>
      <c r="C17" s="24" t="s">
        <v>43</v>
      </c>
      <c r="D17" s="30" t="s">
        <v>782</v>
      </c>
      <c r="E17" s="30" t="s">
        <v>783</v>
      </c>
      <c r="F17" s="30" t="s">
        <v>117</v>
      </c>
      <c r="G17" s="30" t="s">
        <v>783</v>
      </c>
      <c r="H17" s="24" t="s">
        <v>46</v>
      </c>
      <c r="I17" s="26" t="s">
        <v>777</v>
      </c>
      <c r="J17" s="26" t="s">
        <v>773</v>
      </c>
      <c r="K17" s="25" t="s">
        <v>775</v>
      </c>
      <c r="L17" s="57" t="s">
        <v>771</v>
      </c>
      <c r="M17" s="24" t="s">
        <v>797</v>
      </c>
      <c r="N17" s="62" t="s">
        <v>161</v>
      </c>
      <c r="O17" s="24" t="s">
        <v>48</v>
      </c>
      <c r="P17" s="181" t="s">
        <v>777</v>
      </c>
      <c r="Q17" s="180" t="s">
        <v>776</v>
      </c>
      <c r="R17" s="181" t="s">
        <v>777</v>
      </c>
      <c r="S17" s="27" t="s">
        <v>775</v>
      </c>
      <c r="T17" s="180" t="s">
        <v>776</v>
      </c>
      <c r="U17" s="27" t="s">
        <v>775</v>
      </c>
      <c r="V17" s="181" t="s">
        <v>780</v>
      </c>
      <c r="W17" s="180" t="s">
        <v>779</v>
      </c>
      <c r="X17" s="181" t="s">
        <v>780</v>
      </c>
      <c r="Y17" s="27" t="s">
        <v>778</v>
      </c>
      <c r="Z17" s="180" t="s">
        <v>779</v>
      </c>
      <c r="AA17" s="27" t="s">
        <v>778</v>
      </c>
    </row>
    <row r="18" spans="1:27" ht="17.25" thickBot="1">
      <c r="A18" s="22">
        <v>43</v>
      </c>
      <c r="B18" s="21" t="s">
        <v>33</v>
      </c>
      <c r="C18" s="24" t="s">
        <v>75</v>
      </c>
      <c r="D18" s="30" t="s">
        <v>783</v>
      </c>
      <c r="E18" s="30" t="s">
        <v>782</v>
      </c>
      <c r="F18" s="30" t="s">
        <v>783</v>
      </c>
      <c r="G18" s="30" t="s">
        <v>782</v>
      </c>
      <c r="H18" s="24" t="s">
        <v>47</v>
      </c>
      <c r="I18" s="28" t="s">
        <v>106</v>
      </c>
      <c r="J18" s="28" t="s">
        <v>780</v>
      </c>
      <c r="K18" s="27" t="s">
        <v>104</v>
      </c>
      <c r="L18" s="58" t="s">
        <v>105</v>
      </c>
      <c r="M18" s="24" t="s">
        <v>798</v>
      </c>
      <c r="N18" s="62" t="s">
        <v>162</v>
      </c>
      <c r="O18" s="24" t="s">
        <v>313</v>
      </c>
      <c r="P18" s="181" t="s">
        <v>106</v>
      </c>
      <c r="Q18" s="180" t="s">
        <v>782</v>
      </c>
      <c r="R18" s="181" t="s">
        <v>106</v>
      </c>
      <c r="S18" s="27" t="s">
        <v>104</v>
      </c>
      <c r="T18" s="180" t="s">
        <v>782</v>
      </c>
      <c r="U18" s="27" t="s">
        <v>104</v>
      </c>
      <c r="V18" s="181" t="s">
        <v>109</v>
      </c>
      <c r="W18" s="180" t="s">
        <v>783</v>
      </c>
      <c r="X18" s="181" t="s">
        <v>109</v>
      </c>
      <c r="Y18" s="27" t="s">
        <v>108</v>
      </c>
      <c r="Z18" s="180" t="s">
        <v>783</v>
      </c>
      <c r="AA18" s="27" t="s">
        <v>108</v>
      </c>
    </row>
    <row r="19" spans="1:27" ht="17.25" thickBot="1">
      <c r="A19" s="22">
        <v>44</v>
      </c>
      <c r="B19" s="21" t="s">
        <v>34</v>
      </c>
      <c r="C19" s="24" t="s">
        <v>74</v>
      </c>
      <c r="D19" s="30" t="s">
        <v>786</v>
      </c>
      <c r="E19" s="30" t="s">
        <v>776</v>
      </c>
      <c r="F19" s="30" t="s">
        <v>786</v>
      </c>
      <c r="G19" s="30" t="s">
        <v>776</v>
      </c>
      <c r="H19" s="24" t="s">
        <v>48</v>
      </c>
      <c r="I19" s="28" t="s">
        <v>109</v>
      </c>
      <c r="J19" s="28" t="s">
        <v>109</v>
      </c>
      <c r="K19" s="27" t="s">
        <v>108</v>
      </c>
      <c r="L19" s="58" t="s">
        <v>108</v>
      </c>
      <c r="M19" s="24" t="s">
        <v>799</v>
      </c>
      <c r="N19" s="62" t="s">
        <v>163</v>
      </c>
      <c r="O19" s="24" t="s">
        <v>310</v>
      </c>
      <c r="P19" s="181" t="s">
        <v>109</v>
      </c>
      <c r="Q19" s="180" t="s">
        <v>783</v>
      </c>
      <c r="R19" s="181" t="s">
        <v>109</v>
      </c>
      <c r="S19" s="27" t="s">
        <v>108</v>
      </c>
      <c r="T19" s="180" t="s">
        <v>783</v>
      </c>
      <c r="U19" s="27" t="s">
        <v>108</v>
      </c>
      <c r="V19" s="181" t="s">
        <v>106</v>
      </c>
      <c r="W19" s="180" t="s">
        <v>782</v>
      </c>
      <c r="X19" s="181" t="s">
        <v>106</v>
      </c>
      <c r="Y19" s="27" t="s">
        <v>104</v>
      </c>
      <c r="Z19" s="180" t="s">
        <v>117</v>
      </c>
      <c r="AA19" s="27" t="s">
        <v>104</v>
      </c>
    </row>
    <row r="20" spans="1:27" ht="17.25" thickBot="1">
      <c r="A20" s="22">
        <v>45</v>
      </c>
      <c r="B20" s="21" t="s">
        <v>119</v>
      </c>
      <c r="C20" s="24" t="s">
        <v>42</v>
      </c>
      <c r="D20" s="30" t="s">
        <v>788</v>
      </c>
      <c r="E20" s="30" t="s">
        <v>120</v>
      </c>
      <c r="F20" s="30" t="s">
        <v>788</v>
      </c>
      <c r="G20" s="30" t="s">
        <v>120</v>
      </c>
      <c r="H20" s="24" t="s">
        <v>791</v>
      </c>
      <c r="I20" s="28" t="s">
        <v>111</v>
      </c>
      <c r="J20" s="28" t="s">
        <v>106</v>
      </c>
      <c r="K20" s="27" t="s">
        <v>110</v>
      </c>
      <c r="L20" s="58" t="s">
        <v>104</v>
      </c>
      <c r="M20" s="24" t="s">
        <v>800</v>
      </c>
      <c r="N20" s="62" t="s">
        <v>164</v>
      </c>
      <c r="O20" s="24" t="s">
        <v>317</v>
      </c>
      <c r="P20" s="181" t="s">
        <v>111</v>
      </c>
      <c r="Q20" s="180" t="s">
        <v>786</v>
      </c>
      <c r="R20" s="181" t="s">
        <v>111</v>
      </c>
      <c r="S20" s="27" t="s">
        <v>110</v>
      </c>
      <c r="T20" s="180" t="s">
        <v>786</v>
      </c>
      <c r="U20" s="27" t="s">
        <v>110</v>
      </c>
      <c r="V20" s="181" t="s">
        <v>125</v>
      </c>
      <c r="W20" s="180" t="s">
        <v>776</v>
      </c>
      <c r="X20" s="181" t="s">
        <v>125</v>
      </c>
      <c r="Y20" s="27" t="s">
        <v>113</v>
      </c>
      <c r="Z20" s="180" t="s">
        <v>116</v>
      </c>
      <c r="AA20" s="27" t="s">
        <v>113</v>
      </c>
    </row>
    <row r="21" spans="1:27" ht="17.25" thickBot="1">
      <c r="A21" s="22">
        <v>46</v>
      </c>
      <c r="B21" s="21" t="s">
        <v>121</v>
      </c>
      <c r="C21" s="24" t="s">
        <v>41</v>
      </c>
      <c r="D21" s="26" t="s">
        <v>777</v>
      </c>
      <c r="E21" s="26" t="s">
        <v>773</v>
      </c>
      <c r="F21" s="25" t="s">
        <v>775</v>
      </c>
      <c r="G21" s="25" t="s">
        <v>771</v>
      </c>
      <c r="H21" s="24" t="s">
        <v>789</v>
      </c>
      <c r="I21" s="28" t="s">
        <v>114</v>
      </c>
      <c r="J21" s="28" t="s">
        <v>125</v>
      </c>
      <c r="K21" s="27" t="s">
        <v>112</v>
      </c>
      <c r="L21" s="58" t="s">
        <v>113</v>
      </c>
      <c r="M21" s="24" t="s">
        <v>801</v>
      </c>
      <c r="N21" s="62" t="s">
        <v>165</v>
      </c>
      <c r="O21" s="24" t="s">
        <v>149</v>
      </c>
      <c r="P21" s="181" t="s">
        <v>114</v>
      </c>
      <c r="Q21" s="180" t="s">
        <v>788</v>
      </c>
      <c r="R21" s="181" t="s">
        <v>114</v>
      </c>
      <c r="S21" s="27" t="s">
        <v>112</v>
      </c>
      <c r="T21" s="180" t="s">
        <v>788</v>
      </c>
      <c r="U21" s="27" t="s">
        <v>112</v>
      </c>
      <c r="V21" s="181" t="s">
        <v>770</v>
      </c>
      <c r="W21" s="180" t="s">
        <v>120</v>
      </c>
      <c r="X21" s="181" t="s">
        <v>770</v>
      </c>
      <c r="Y21" s="27" t="s">
        <v>768</v>
      </c>
      <c r="Z21" s="180" t="s">
        <v>120</v>
      </c>
      <c r="AA21" s="27" t="s">
        <v>768</v>
      </c>
    </row>
    <row r="22" spans="1:27" ht="17.25" thickBot="1">
      <c r="A22" s="22">
        <v>47</v>
      </c>
      <c r="B22" s="21" t="s">
        <v>122</v>
      </c>
      <c r="C22" s="24" t="s">
        <v>40</v>
      </c>
      <c r="D22" s="28" t="s">
        <v>106</v>
      </c>
      <c r="E22" s="28" t="s">
        <v>780</v>
      </c>
      <c r="F22" s="27" t="s">
        <v>104</v>
      </c>
      <c r="G22" s="27" t="s">
        <v>105</v>
      </c>
      <c r="H22" s="23" t="s">
        <v>781</v>
      </c>
      <c r="M22" s="23" t="s">
        <v>781</v>
      </c>
      <c r="O22" s="23" t="s">
        <v>156</v>
      </c>
    </row>
    <row r="23" spans="1:27" ht="17.25" thickBot="1">
      <c r="A23" s="22">
        <v>48</v>
      </c>
      <c r="B23" s="21" t="s">
        <v>124</v>
      </c>
      <c r="C23" s="24" t="s">
        <v>39</v>
      </c>
      <c r="D23" s="28" t="s">
        <v>109</v>
      </c>
      <c r="E23" s="28" t="s">
        <v>109</v>
      </c>
      <c r="F23" s="27" t="s">
        <v>108</v>
      </c>
      <c r="G23" s="27" t="s">
        <v>108</v>
      </c>
      <c r="H23" s="23" t="s">
        <v>784</v>
      </c>
      <c r="M23" s="23" t="s">
        <v>784</v>
      </c>
      <c r="O23" s="23" t="s">
        <v>157</v>
      </c>
    </row>
    <row r="24" spans="1:27" ht="17.25" thickBot="1">
      <c r="A24" s="22">
        <v>49</v>
      </c>
      <c r="B24" s="21" t="s">
        <v>35</v>
      </c>
      <c r="C24" s="24" t="s">
        <v>72</v>
      </c>
      <c r="D24" s="28" t="s">
        <v>111</v>
      </c>
      <c r="E24" s="28" t="s">
        <v>106</v>
      </c>
      <c r="F24" s="27" t="s">
        <v>110</v>
      </c>
      <c r="G24" s="27" t="s">
        <v>104</v>
      </c>
      <c r="H24" s="23" t="s">
        <v>785</v>
      </c>
      <c r="M24" s="23" t="s">
        <v>785</v>
      </c>
      <c r="O24" s="23" t="s">
        <v>158</v>
      </c>
    </row>
    <row r="25" spans="1:27" ht="17.25" thickBot="1">
      <c r="A25" s="31">
        <v>50</v>
      </c>
      <c r="B25" s="32" t="s">
        <v>36</v>
      </c>
      <c r="C25" s="24" t="s">
        <v>73</v>
      </c>
      <c r="D25" s="28" t="s">
        <v>114</v>
      </c>
      <c r="E25" s="28" t="s">
        <v>125</v>
      </c>
      <c r="F25" s="27" t="s">
        <v>112</v>
      </c>
      <c r="G25" s="27" t="s">
        <v>113</v>
      </c>
      <c r="H25" s="23" t="s">
        <v>787</v>
      </c>
      <c r="M25" s="23" t="s">
        <v>787</v>
      </c>
      <c r="O25" s="23" t="s">
        <v>159</v>
      </c>
    </row>
    <row r="26" spans="1:27" ht="17.25" customHeight="1">
      <c r="A26" s="33"/>
      <c r="B26" s="34"/>
      <c r="C26" s="34"/>
      <c r="D26" s="34"/>
      <c r="E26" s="34"/>
      <c r="F26" s="34"/>
      <c r="G26" s="34"/>
      <c r="H26" s="34"/>
      <c r="I26" s="34"/>
      <c r="J26" s="34"/>
      <c r="M26" s="59"/>
    </row>
    <row r="27" spans="1:27" ht="17.25">
      <c r="A27" s="33"/>
      <c r="B27" s="48"/>
      <c r="C27" s="48"/>
      <c r="D27" s="48"/>
      <c r="E27" s="48"/>
      <c r="F27" s="48"/>
      <c r="G27" s="48"/>
      <c r="H27" s="34"/>
      <c r="I27" s="34"/>
      <c r="M27" s="59"/>
    </row>
  </sheetData>
  <mergeCells count="13">
    <mergeCell ref="D3:G3"/>
    <mergeCell ref="I3:L3"/>
    <mergeCell ref="P3:AA3"/>
    <mergeCell ref="A1:A3"/>
    <mergeCell ref="B1:B3"/>
    <mergeCell ref="C1:G1"/>
    <mergeCell ref="H1:L1"/>
    <mergeCell ref="M1:N1"/>
    <mergeCell ref="O1:AA1"/>
    <mergeCell ref="C2:G2"/>
    <mergeCell ref="H2:L2"/>
    <mergeCell ref="M2:N2"/>
    <mergeCell ref="O2:AA2"/>
  </mergeCells>
  <phoneticPr fontId="8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92"/>
  <sheetViews>
    <sheetView zoomScaleNormal="100" workbookViewId="0">
      <pane xSplit="2" ySplit="4" topLeftCell="C5" activePane="bottomRight" state="frozen"/>
      <selection activeCell="G33" sqref="G33"/>
      <selection pane="topRight" activeCell="G33" sqref="G33"/>
      <selection pane="bottomLeft" activeCell="G33" sqref="G33"/>
      <selection pane="bottomRight" activeCell="H22" sqref="H22"/>
    </sheetView>
  </sheetViews>
  <sheetFormatPr defaultRowHeight="17.25"/>
  <cols>
    <col min="1" max="1" width="6.625" style="67" customWidth="1"/>
    <col min="2" max="2" width="40.5" style="1" customWidth="1"/>
    <col min="3" max="8" width="21.375" style="2" customWidth="1"/>
    <col min="9" max="9" width="21.375" style="3" customWidth="1"/>
    <col min="10" max="16384" width="9" style="4"/>
  </cols>
  <sheetData>
    <row r="1" spans="1:9">
      <c r="A1" s="51"/>
      <c r="B1" s="75"/>
      <c r="C1" s="63" t="s">
        <v>172</v>
      </c>
      <c r="D1" s="63" t="s">
        <v>173</v>
      </c>
      <c r="E1" s="63" t="s">
        <v>174</v>
      </c>
      <c r="F1" s="63" t="s">
        <v>175</v>
      </c>
      <c r="G1" s="63" t="s">
        <v>181</v>
      </c>
      <c r="H1" s="63" t="s">
        <v>182</v>
      </c>
      <c r="I1" s="65"/>
    </row>
    <row r="2" spans="1:9">
      <c r="A2" s="276" t="s">
        <v>199</v>
      </c>
      <c r="B2" s="276" t="s">
        <v>200</v>
      </c>
      <c r="C2" s="19" t="s">
        <v>160</v>
      </c>
      <c r="D2" s="16" t="s">
        <v>208</v>
      </c>
      <c r="E2" s="13" t="s">
        <v>210</v>
      </c>
      <c r="F2" s="16" t="s">
        <v>212</v>
      </c>
      <c r="G2" s="16" t="s">
        <v>221</v>
      </c>
      <c r="H2" s="19" t="s">
        <v>222</v>
      </c>
      <c r="I2" s="6" t="s">
        <v>0</v>
      </c>
    </row>
    <row r="3" spans="1:9" s="5" customFormat="1">
      <c r="A3" s="276"/>
      <c r="B3" s="276"/>
      <c r="C3" s="7">
        <v>2</v>
      </c>
      <c r="D3" s="7">
        <v>1</v>
      </c>
      <c r="E3" s="7">
        <v>2</v>
      </c>
      <c r="F3" s="7">
        <v>1</v>
      </c>
      <c r="G3" s="7">
        <v>2</v>
      </c>
      <c r="H3" s="7">
        <v>2</v>
      </c>
      <c r="I3" s="8" t="s">
        <v>1</v>
      </c>
    </row>
    <row r="4" spans="1:9" s="9" customFormat="1">
      <c r="A4" s="66" t="s">
        <v>245</v>
      </c>
      <c r="B4" s="12"/>
      <c r="C4" s="10" t="str">
        <f>CONCATENATE(COUNTA(C10:C118),"pin")</f>
        <v>12pin</v>
      </c>
      <c r="D4" s="10" t="str">
        <f>CONCATENATE(COUNTA(D10:D118),"pin")</f>
        <v>9pin</v>
      </c>
      <c r="E4" s="10" t="str">
        <f t="shared" ref="E4:F4" si="0">CONCATENATE(COUNTA(E5:E126),"pin")</f>
        <v>4pin</v>
      </c>
      <c r="F4" s="10" t="str">
        <f t="shared" si="0"/>
        <v>4pin</v>
      </c>
      <c r="G4" s="10" t="str">
        <f>CONCATENATE(COUNTA(G10:G118),"pin")</f>
        <v>6pin</v>
      </c>
      <c r="H4" s="10" t="str">
        <f>CONCATENATE(COUNTA(H10:H118),"pin")</f>
        <v>1pin</v>
      </c>
      <c r="I4" s="10" t="str">
        <f>CONCATENATE(COUNTA(#REF!),"pin")</f>
        <v>1pin</v>
      </c>
    </row>
    <row r="5" spans="1:9" ht="18">
      <c r="A5" s="70">
        <v>9</v>
      </c>
      <c r="B5" s="14" t="s">
        <v>328</v>
      </c>
      <c r="C5" s="4"/>
      <c r="D5" s="4"/>
      <c r="E5" s="4" t="s">
        <v>11</v>
      </c>
      <c r="F5" s="4" t="s">
        <v>247</v>
      </c>
      <c r="G5" s="4"/>
      <c r="H5" s="4"/>
      <c r="I5" s="4"/>
    </row>
    <row r="6" spans="1:9" ht="18">
      <c r="A6" s="70">
        <v>10</v>
      </c>
      <c r="B6" s="14" t="s">
        <v>329</v>
      </c>
      <c r="C6" s="4"/>
      <c r="D6" s="4"/>
      <c r="E6" s="4" t="s">
        <v>12</v>
      </c>
      <c r="F6" s="4" t="s">
        <v>71</v>
      </c>
      <c r="G6" s="4"/>
      <c r="H6" s="4"/>
      <c r="I6" s="4"/>
    </row>
    <row r="7" spans="1:9" ht="18">
      <c r="A7" s="70">
        <v>11</v>
      </c>
      <c r="B7" s="14" t="s">
        <v>330</v>
      </c>
      <c r="C7" s="4"/>
      <c r="D7" s="4"/>
      <c r="E7" s="4" t="s">
        <v>261</v>
      </c>
      <c r="F7" s="4" t="s">
        <v>263</v>
      </c>
      <c r="G7" s="4"/>
      <c r="H7" s="4"/>
      <c r="I7" s="4"/>
    </row>
    <row r="8" spans="1:9" ht="18">
      <c r="A8" s="70">
        <v>12</v>
      </c>
      <c r="B8" s="14" t="s">
        <v>331</v>
      </c>
      <c r="C8" s="4"/>
      <c r="D8" s="4"/>
      <c r="E8" s="4" t="s">
        <v>270</v>
      </c>
      <c r="F8" s="4" t="s">
        <v>148</v>
      </c>
      <c r="G8" s="4"/>
      <c r="H8" s="4"/>
      <c r="I8" s="4"/>
    </row>
    <row r="9" spans="1:9" ht="18">
      <c r="A9" s="70"/>
      <c r="B9" s="14"/>
      <c r="C9" s="4"/>
      <c r="D9" s="4"/>
      <c r="E9" s="4"/>
      <c r="F9" s="4"/>
      <c r="G9" s="4"/>
      <c r="H9" s="4"/>
      <c r="I9" s="4"/>
    </row>
    <row r="10" spans="1:9" ht="18">
      <c r="A10" s="70">
        <v>29</v>
      </c>
      <c r="B10" s="15" t="s">
        <v>306</v>
      </c>
      <c r="C10" s="4"/>
      <c r="D10" s="4"/>
      <c r="E10" s="4"/>
      <c r="F10" s="4"/>
      <c r="G10" s="4"/>
      <c r="H10" s="4" t="s">
        <v>86</v>
      </c>
      <c r="I10" s="4" t="s">
        <v>51</v>
      </c>
    </row>
    <row r="11" spans="1:9" ht="18">
      <c r="A11" s="70">
        <v>30</v>
      </c>
      <c r="B11" s="15" t="s">
        <v>23</v>
      </c>
      <c r="C11" s="4"/>
      <c r="D11" s="4"/>
      <c r="E11" s="4"/>
      <c r="F11" s="4"/>
      <c r="G11" s="4" t="s">
        <v>307</v>
      </c>
      <c r="H11" s="4"/>
      <c r="I11" s="4" t="s">
        <v>52</v>
      </c>
    </row>
    <row r="12" spans="1:9" ht="18">
      <c r="A12" s="70">
        <v>31</v>
      </c>
      <c r="B12" s="15" t="s">
        <v>24</v>
      </c>
      <c r="C12" s="4"/>
      <c r="D12" s="4"/>
      <c r="E12" s="4"/>
      <c r="F12" s="4"/>
      <c r="G12" s="4" t="s">
        <v>308</v>
      </c>
      <c r="H12" s="4"/>
      <c r="I12" s="4" t="s">
        <v>53</v>
      </c>
    </row>
    <row r="13" spans="1:9" ht="18">
      <c r="A13" s="70">
        <v>32</v>
      </c>
      <c r="B13" s="15" t="s">
        <v>25</v>
      </c>
      <c r="C13" s="4"/>
      <c r="D13" s="4"/>
      <c r="E13" s="4"/>
      <c r="F13" s="4"/>
      <c r="G13" s="4" t="s">
        <v>309</v>
      </c>
      <c r="H13" s="4"/>
      <c r="I13" s="4" t="s">
        <v>54</v>
      </c>
    </row>
    <row r="14" spans="1:9" ht="18">
      <c r="A14" s="70">
        <v>33</v>
      </c>
      <c r="B14" s="15" t="s">
        <v>26</v>
      </c>
      <c r="C14" s="4"/>
      <c r="D14" s="4"/>
      <c r="E14" s="4"/>
      <c r="F14" s="4"/>
      <c r="G14" s="4" t="s">
        <v>312</v>
      </c>
      <c r="H14" s="4"/>
      <c r="I14" s="4" t="s">
        <v>55</v>
      </c>
    </row>
    <row r="15" spans="1:9" ht="18">
      <c r="A15" s="70">
        <v>34</v>
      </c>
      <c r="B15" s="15" t="s">
        <v>27</v>
      </c>
      <c r="C15" s="4"/>
      <c r="D15" s="4"/>
      <c r="E15" s="4"/>
      <c r="F15" s="4"/>
      <c r="G15" s="4" t="s">
        <v>314</v>
      </c>
      <c r="H15" s="4"/>
      <c r="I15" s="4" t="s">
        <v>56</v>
      </c>
    </row>
    <row r="16" spans="1:9" ht="18">
      <c r="A16" s="70">
        <v>35</v>
      </c>
      <c r="B16" s="15" t="s">
        <v>315</v>
      </c>
      <c r="C16" s="4"/>
      <c r="D16" s="4"/>
      <c r="E16" s="4"/>
      <c r="F16" s="4"/>
      <c r="G16" s="4" t="s">
        <v>316</v>
      </c>
      <c r="H16" s="4"/>
      <c r="I16" s="4" t="s">
        <v>57</v>
      </c>
    </row>
    <row r="17" spans="1:9" ht="18">
      <c r="A17" s="70">
        <v>36</v>
      </c>
      <c r="B17" s="15" t="s">
        <v>28</v>
      </c>
      <c r="C17" s="4"/>
      <c r="D17" s="4"/>
      <c r="E17" s="4"/>
      <c r="F17" s="4"/>
      <c r="G17" s="4"/>
      <c r="H17" s="4"/>
      <c r="I17" s="4" t="s">
        <v>58</v>
      </c>
    </row>
    <row r="18" spans="1:9" ht="18">
      <c r="A18" s="70">
        <v>37</v>
      </c>
      <c r="B18" s="15" t="s">
        <v>29</v>
      </c>
      <c r="C18" s="4" t="s">
        <v>317</v>
      </c>
      <c r="D18" s="4"/>
      <c r="E18" s="4"/>
      <c r="F18" s="4"/>
      <c r="G18" s="4"/>
      <c r="H18" s="4"/>
      <c r="I18" s="4" t="s">
        <v>59</v>
      </c>
    </row>
    <row r="19" spans="1:9" ht="18">
      <c r="A19" s="70">
        <v>39</v>
      </c>
      <c r="B19" s="15" t="s">
        <v>30</v>
      </c>
      <c r="C19" s="4" t="s">
        <v>149</v>
      </c>
      <c r="D19" s="4"/>
      <c r="E19" s="4"/>
      <c r="F19" s="4"/>
      <c r="G19" s="4"/>
      <c r="H19" s="4"/>
      <c r="I19" s="4" t="s">
        <v>60</v>
      </c>
    </row>
    <row r="20" spans="1:9" ht="18">
      <c r="A20" s="70">
        <v>41</v>
      </c>
      <c r="B20" s="15" t="s">
        <v>31</v>
      </c>
      <c r="C20" s="4" t="s">
        <v>150</v>
      </c>
      <c r="D20" s="4" t="s">
        <v>260</v>
      </c>
      <c r="E20" s="4"/>
      <c r="F20" s="4"/>
      <c r="G20" s="4"/>
      <c r="H20" s="4"/>
      <c r="I20" s="4" t="s">
        <v>61</v>
      </c>
    </row>
    <row r="21" spans="1:9" ht="18">
      <c r="A21" s="70">
        <v>42</v>
      </c>
      <c r="B21" s="15" t="s">
        <v>32</v>
      </c>
      <c r="C21" s="4" t="s">
        <v>151</v>
      </c>
      <c r="D21" s="4" t="s">
        <v>269</v>
      </c>
      <c r="E21" s="4"/>
      <c r="F21" s="4"/>
      <c r="G21" s="4"/>
      <c r="H21" s="4"/>
      <c r="I21" s="4" t="s">
        <v>62</v>
      </c>
    </row>
    <row r="22" spans="1:9" ht="18">
      <c r="A22" s="70">
        <v>43</v>
      </c>
      <c r="B22" s="15" t="s">
        <v>33</v>
      </c>
      <c r="C22" s="4" t="s">
        <v>152</v>
      </c>
      <c r="D22" s="4" t="s">
        <v>282</v>
      </c>
      <c r="E22" s="4"/>
      <c r="F22" s="4"/>
      <c r="G22" s="4"/>
      <c r="H22" s="4"/>
      <c r="I22" s="4" t="s">
        <v>63</v>
      </c>
    </row>
    <row r="23" spans="1:9" ht="18">
      <c r="A23" s="70">
        <v>44</v>
      </c>
      <c r="B23" s="15" t="s">
        <v>34</v>
      </c>
      <c r="C23" s="4" t="s">
        <v>153</v>
      </c>
      <c r="D23" s="4" t="s">
        <v>289</v>
      </c>
      <c r="E23" s="4"/>
      <c r="F23" s="4"/>
      <c r="G23" s="4"/>
      <c r="H23" s="4"/>
      <c r="I23" s="4" t="s">
        <v>64</v>
      </c>
    </row>
    <row r="24" spans="1:9" ht="18">
      <c r="A24" s="70">
        <v>45</v>
      </c>
      <c r="B24" s="15" t="s">
        <v>318</v>
      </c>
      <c r="C24" s="4" t="s">
        <v>154</v>
      </c>
      <c r="D24" s="4" t="s">
        <v>292</v>
      </c>
      <c r="E24" s="4"/>
      <c r="F24" s="4"/>
      <c r="G24" s="4"/>
      <c r="H24" s="4"/>
      <c r="I24" s="4" t="s">
        <v>65</v>
      </c>
    </row>
    <row r="25" spans="1:9" ht="18">
      <c r="A25" s="70">
        <v>46</v>
      </c>
      <c r="B25" s="15" t="s">
        <v>319</v>
      </c>
      <c r="C25" s="4" t="s">
        <v>155</v>
      </c>
      <c r="D25" s="4" t="s">
        <v>295</v>
      </c>
      <c r="E25" s="4"/>
      <c r="F25" s="4"/>
      <c r="G25" s="4"/>
      <c r="H25" s="4"/>
      <c r="I25" s="4" t="s">
        <v>66</v>
      </c>
    </row>
    <row r="26" spans="1:9" ht="18">
      <c r="A26" s="70">
        <v>47</v>
      </c>
      <c r="B26" s="15" t="s">
        <v>122</v>
      </c>
      <c r="C26" s="4" t="s">
        <v>156</v>
      </c>
      <c r="D26" s="4" t="s">
        <v>299</v>
      </c>
      <c r="E26" s="4"/>
      <c r="F26" s="4"/>
      <c r="G26" s="4"/>
      <c r="H26" s="4"/>
      <c r="I26" s="4" t="s">
        <v>67</v>
      </c>
    </row>
    <row r="27" spans="1:9" ht="18">
      <c r="A27" s="70">
        <v>48</v>
      </c>
      <c r="B27" s="15" t="s">
        <v>124</v>
      </c>
      <c r="C27" s="4" t="s">
        <v>157</v>
      </c>
      <c r="D27" s="4" t="s">
        <v>302</v>
      </c>
      <c r="E27" s="4"/>
      <c r="F27" s="4"/>
      <c r="G27" s="4"/>
      <c r="H27" s="4"/>
      <c r="I27" s="4" t="s">
        <v>68</v>
      </c>
    </row>
    <row r="28" spans="1:9" ht="18">
      <c r="A28" s="70">
        <v>49</v>
      </c>
      <c r="B28" s="15" t="s">
        <v>35</v>
      </c>
      <c r="C28" s="4" t="s">
        <v>158</v>
      </c>
      <c r="D28" s="4" t="s">
        <v>304</v>
      </c>
      <c r="E28" s="4"/>
      <c r="F28" s="4"/>
      <c r="G28" s="4"/>
      <c r="H28" s="4"/>
      <c r="I28" s="4" t="s">
        <v>69</v>
      </c>
    </row>
    <row r="29" spans="1:9" ht="18">
      <c r="A29" s="70">
        <v>50</v>
      </c>
      <c r="B29" s="15" t="s">
        <v>36</v>
      </c>
      <c r="C29" s="4" t="s">
        <v>159</v>
      </c>
      <c r="D29" s="4"/>
      <c r="E29" s="4"/>
      <c r="F29" s="4"/>
      <c r="G29" s="4"/>
      <c r="H29" s="4"/>
      <c r="I29" s="4" t="s">
        <v>70</v>
      </c>
    </row>
    <row r="30" spans="1:9">
      <c r="B30" s="14"/>
      <c r="C30" s="4"/>
      <c r="D30" s="4"/>
      <c r="E30" s="4"/>
      <c r="F30" s="4"/>
      <c r="G30" s="4"/>
      <c r="H30" s="4"/>
      <c r="I30" s="4"/>
    </row>
    <row r="31" spans="1:9">
      <c r="B31" s="14"/>
      <c r="C31" s="4"/>
      <c r="D31" s="4"/>
      <c r="E31" s="4"/>
      <c r="F31" s="4"/>
      <c r="G31" s="4"/>
      <c r="H31" s="4"/>
      <c r="I31" s="4"/>
    </row>
    <row r="32" spans="1:9">
      <c r="B32" s="14"/>
      <c r="C32" s="4"/>
      <c r="D32" s="4"/>
      <c r="E32" s="4"/>
      <c r="F32" s="4"/>
      <c r="G32" s="4"/>
      <c r="H32" s="4"/>
      <c r="I32" s="4"/>
    </row>
    <row r="33" spans="2:9">
      <c r="B33" s="14"/>
      <c r="C33" s="4"/>
      <c r="D33" s="4"/>
      <c r="E33" s="4"/>
      <c r="F33" s="4"/>
      <c r="G33" s="4"/>
      <c r="H33" s="4"/>
      <c r="I33" s="4"/>
    </row>
    <row r="34" spans="2:9">
      <c r="B34" s="14"/>
      <c r="C34" s="4"/>
      <c r="D34" s="4"/>
      <c r="E34" s="4"/>
      <c r="F34" s="4"/>
      <c r="G34" s="4"/>
      <c r="H34" s="4"/>
      <c r="I34" s="4"/>
    </row>
    <row r="35" spans="2:9">
      <c r="B35" s="14"/>
      <c r="C35" s="4"/>
      <c r="D35" s="4"/>
      <c r="E35" s="4"/>
      <c r="F35" s="4"/>
      <c r="G35" s="4"/>
      <c r="H35" s="4"/>
      <c r="I35" s="4"/>
    </row>
    <row r="36" spans="2:9" s="3" customFormat="1">
      <c r="B36" s="11"/>
    </row>
    <row r="37" spans="2:9" s="3" customFormat="1">
      <c r="B37" s="11"/>
    </row>
    <row r="38" spans="2:9" s="3" customFormat="1">
      <c r="B38" s="11"/>
    </row>
    <row r="39" spans="2:9" s="3" customFormat="1">
      <c r="B39" s="11"/>
    </row>
    <row r="40" spans="2:9" s="3" customFormat="1">
      <c r="B40" s="11"/>
    </row>
    <row r="41" spans="2:9" s="3" customFormat="1">
      <c r="B41" s="11"/>
    </row>
    <row r="42" spans="2:9" s="3" customFormat="1">
      <c r="B42" s="11"/>
    </row>
    <row r="43" spans="2:9" s="3" customFormat="1">
      <c r="B43" s="11"/>
    </row>
    <row r="44" spans="2:9" s="3" customFormat="1">
      <c r="B44" s="11"/>
    </row>
    <row r="45" spans="2:9" s="3" customFormat="1">
      <c r="B45" s="11"/>
    </row>
    <row r="46" spans="2:9" s="3" customFormat="1">
      <c r="B46" s="11"/>
    </row>
    <row r="47" spans="2:9" s="3" customFormat="1">
      <c r="B47" s="11"/>
    </row>
    <row r="48" spans="2:9" s="3" customFormat="1">
      <c r="B48" s="11"/>
    </row>
    <row r="49" spans="2:2" s="3" customFormat="1">
      <c r="B49" s="11"/>
    </row>
    <row r="50" spans="2:2" s="3" customFormat="1">
      <c r="B50" s="11"/>
    </row>
    <row r="51" spans="2:2" s="3" customFormat="1">
      <c r="B51" s="11"/>
    </row>
    <row r="52" spans="2:2" s="3" customFormat="1">
      <c r="B52" s="11"/>
    </row>
    <row r="53" spans="2:2" s="3" customFormat="1">
      <c r="B53" s="11"/>
    </row>
    <row r="54" spans="2:2" s="3" customFormat="1">
      <c r="B54" s="11"/>
    </row>
    <row r="55" spans="2:2" s="3" customFormat="1">
      <c r="B55" s="11"/>
    </row>
    <row r="56" spans="2:2" s="3" customFormat="1">
      <c r="B56" s="11"/>
    </row>
    <row r="57" spans="2:2" s="3" customFormat="1">
      <c r="B57" s="11"/>
    </row>
    <row r="58" spans="2:2" s="3" customFormat="1">
      <c r="B58" s="11"/>
    </row>
    <row r="59" spans="2:2" s="3" customFormat="1">
      <c r="B59" s="11"/>
    </row>
    <row r="60" spans="2:2" s="3" customFormat="1">
      <c r="B60" s="11"/>
    </row>
    <row r="61" spans="2:2" s="3" customFormat="1">
      <c r="B61" s="11"/>
    </row>
    <row r="62" spans="2:2" s="3" customFormat="1">
      <c r="B62" s="11"/>
    </row>
    <row r="63" spans="2:2" s="3" customFormat="1">
      <c r="B63" s="11"/>
    </row>
    <row r="64" spans="2:2" s="3" customFormat="1">
      <c r="B64" s="11"/>
    </row>
    <row r="65" spans="2:2" s="3" customFormat="1">
      <c r="B65" s="11"/>
    </row>
    <row r="66" spans="2:2" s="3" customFormat="1">
      <c r="B66" s="11"/>
    </row>
    <row r="67" spans="2:2" s="3" customFormat="1">
      <c r="B67" s="11"/>
    </row>
    <row r="68" spans="2:2" s="3" customFormat="1">
      <c r="B68" s="11"/>
    </row>
    <row r="69" spans="2:2" s="3" customFormat="1">
      <c r="B69" s="11"/>
    </row>
    <row r="70" spans="2:2" s="3" customFormat="1">
      <c r="B70" s="11"/>
    </row>
    <row r="71" spans="2:2" s="3" customFormat="1">
      <c r="B71" s="11"/>
    </row>
    <row r="72" spans="2:2" s="3" customFormat="1">
      <c r="B72" s="11"/>
    </row>
    <row r="73" spans="2:2" s="3" customFormat="1">
      <c r="B73" s="11"/>
    </row>
    <row r="74" spans="2:2" s="3" customFormat="1">
      <c r="B74" s="11"/>
    </row>
    <row r="75" spans="2:2" s="3" customFormat="1">
      <c r="B75" s="11"/>
    </row>
    <row r="76" spans="2:2" s="3" customFormat="1">
      <c r="B76" s="11"/>
    </row>
    <row r="77" spans="2:2" s="3" customFormat="1">
      <c r="B77" s="11"/>
    </row>
    <row r="78" spans="2:2" s="3" customFormat="1">
      <c r="B78" s="11"/>
    </row>
    <row r="79" spans="2:2" s="3" customFormat="1">
      <c r="B79" s="11"/>
    </row>
    <row r="80" spans="2:2" s="3" customFormat="1">
      <c r="B80" s="11"/>
    </row>
    <row r="81" spans="2:2" s="3" customFormat="1">
      <c r="B81" s="11"/>
    </row>
    <row r="82" spans="2:2" s="3" customFormat="1">
      <c r="B82" s="11"/>
    </row>
    <row r="83" spans="2:2" s="3" customFormat="1">
      <c r="B83" s="11"/>
    </row>
    <row r="84" spans="2:2" s="3" customFormat="1">
      <c r="B84" s="11"/>
    </row>
    <row r="85" spans="2:2" s="3" customFormat="1">
      <c r="B85" s="11"/>
    </row>
    <row r="86" spans="2:2" s="3" customFormat="1">
      <c r="B86" s="11"/>
    </row>
    <row r="87" spans="2:2" s="3" customFormat="1">
      <c r="B87" s="11"/>
    </row>
    <row r="88" spans="2:2" s="3" customFormat="1">
      <c r="B88" s="11"/>
    </row>
    <row r="89" spans="2:2" s="3" customFormat="1">
      <c r="B89" s="11"/>
    </row>
    <row r="90" spans="2:2" s="3" customFormat="1">
      <c r="B90" s="11"/>
    </row>
    <row r="91" spans="2:2" s="3" customFormat="1">
      <c r="B91" s="11"/>
    </row>
    <row r="92" spans="2:2" s="3" customFormat="1">
      <c r="B92" s="11"/>
    </row>
    <row r="93" spans="2:2" s="3" customFormat="1">
      <c r="B93" s="11"/>
    </row>
    <row r="94" spans="2:2" s="3" customFormat="1">
      <c r="B94" s="11"/>
    </row>
    <row r="95" spans="2:2" s="3" customFormat="1">
      <c r="B95" s="11"/>
    </row>
    <row r="96" spans="2:2" s="3" customFormat="1">
      <c r="B96" s="11"/>
    </row>
    <row r="97" spans="2:2" s="3" customFormat="1">
      <c r="B97" s="11"/>
    </row>
    <row r="98" spans="2:2" s="3" customFormat="1">
      <c r="B98" s="11"/>
    </row>
    <row r="99" spans="2:2" s="3" customFormat="1">
      <c r="B99" s="11"/>
    </row>
    <row r="100" spans="2:2" s="3" customFormat="1">
      <c r="B100" s="11"/>
    </row>
    <row r="101" spans="2:2" s="3" customFormat="1">
      <c r="B101" s="11"/>
    </row>
    <row r="102" spans="2:2" s="3" customFormat="1">
      <c r="B102" s="11"/>
    </row>
    <row r="103" spans="2:2" s="3" customFormat="1">
      <c r="B103" s="11"/>
    </row>
    <row r="104" spans="2:2" s="3" customFormat="1">
      <c r="B104" s="11"/>
    </row>
    <row r="105" spans="2:2" s="3" customFormat="1">
      <c r="B105" s="11"/>
    </row>
    <row r="106" spans="2:2" s="3" customFormat="1">
      <c r="B106" s="11"/>
    </row>
    <row r="107" spans="2:2" s="3" customFormat="1">
      <c r="B107" s="11"/>
    </row>
    <row r="108" spans="2:2" s="3" customFormat="1">
      <c r="B108" s="11"/>
    </row>
    <row r="109" spans="2:2" s="3" customFormat="1">
      <c r="B109" s="11"/>
    </row>
    <row r="110" spans="2:2" s="3" customFormat="1">
      <c r="B110" s="11"/>
    </row>
    <row r="111" spans="2:2" s="3" customFormat="1">
      <c r="B111" s="11"/>
    </row>
    <row r="112" spans="2:2" s="3" customFormat="1">
      <c r="B112" s="11"/>
    </row>
    <row r="113" spans="2:2" s="3" customFormat="1">
      <c r="B113" s="11"/>
    </row>
    <row r="114" spans="2:2" s="3" customFormat="1">
      <c r="B114" s="11"/>
    </row>
    <row r="115" spans="2:2" s="3" customFormat="1">
      <c r="B115" s="11"/>
    </row>
    <row r="116" spans="2:2" s="3" customFormat="1">
      <c r="B116" s="11"/>
    </row>
    <row r="117" spans="2:2" s="3" customFormat="1">
      <c r="B117" s="11"/>
    </row>
    <row r="118" spans="2:2" s="3" customFormat="1">
      <c r="B118" s="11"/>
    </row>
    <row r="119" spans="2:2" s="3" customFormat="1">
      <c r="B119" s="11"/>
    </row>
    <row r="120" spans="2:2" s="3" customFormat="1">
      <c r="B120" s="11"/>
    </row>
    <row r="121" spans="2:2" s="3" customFormat="1">
      <c r="B121" s="11"/>
    </row>
    <row r="122" spans="2:2" s="3" customFormat="1">
      <c r="B122" s="11"/>
    </row>
    <row r="123" spans="2:2" s="3" customFormat="1">
      <c r="B123" s="11"/>
    </row>
    <row r="124" spans="2:2" s="3" customFormat="1">
      <c r="B124" s="11"/>
    </row>
    <row r="125" spans="2:2" s="3" customFormat="1">
      <c r="B125" s="11"/>
    </row>
    <row r="126" spans="2:2" s="3" customFormat="1">
      <c r="B126" s="11"/>
    </row>
    <row r="127" spans="2:2" s="3" customFormat="1">
      <c r="B127" s="11"/>
    </row>
    <row r="128" spans="2:2" s="3" customFormat="1">
      <c r="B128" s="11"/>
    </row>
    <row r="129" spans="2:2" s="3" customFormat="1">
      <c r="B129" s="11"/>
    </row>
    <row r="130" spans="2:2" s="3" customFormat="1">
      <c r="B130" s="11"/>
    </row>
    <row r="131" spans="2:2" s="3" customFormat="1">
      <c r="B131" s="11"/>
    </row>
    <row r="132" spans="2:2" s="3" customFormat="1">
      <c r="B132" s="11"/>
    </row>
    <row r="133" spans="2:2" s="3" customFormat="1">
      <c r="B133" s="11"/>
    </row>
    <row r="134" spans="2:2" s="3" customFormat="1">
      <c r="B134" s="11"/>
    </row>
    <row r="135" spans="2:2" s="3" customFormat="1">
      <c r="B135" s="11"/>
    </row>
    <row r="136" spans="2:2" s="3" customFormat="1">
      <c r="B136" s="11"/>
    </row>
    <row r="137" spans="2:2" s="3" customFormat="1">
      <c r="B137" s="11"/>
    </row>
    <row r="138" spans="2:2" s="3" customFormat="1">
      <c r="B138" s="11"/>
    </row>
    <row r="139" spans="2:2" s="3" customFormat="1">
      <c r="B139" s="11"/>
    </row>
    <row r="140" spans="2:2" s="3" customFormat="1">
      <c r="B140" s="11"/>
    </row>
    <row r="141" spans="2:2" s="3" customFormat="1">
      <c r="B141" s="11"/>
    </row>
    <row r="142" spans="2:2" s="3" customFormat="1">
      <c r="B142" s="11"/>
    </row>
    <row r="143" spans="2:2" s="3" customFormat="1">
      <c r="B143" s="11"/>
    </row>
    <row r="144" spans="2:2" s="3" customFormat="1">
      <c r="B144" s="11"/>
    </row>
    <row r="145" spans="2:2" s="3" customFormat="1">
      <c r="B145" s="11"/>
    </row>
    <row r="146" spans="2:2" s="3" customFormat="1">
      <c r="B146" s="11"/>
    </row>
    <row r="147" spans="2:2" s="3" customFormat="1">
      <c r="B147" s="11"/>
    </row>
    <row r="148" spans="2:2" s="3" customFormat="1">
      <c r="B148" s="11"/>
    </row>
    <row r="149" spans="2:2" s="3" customFormat="1">
      <c r="B149" s="11"/>
    </row>
    <row r="150" spans="2:2" s="3" customFormat="1">
      <c r="B150" s="11"/>
    </row>
    <row r="151" spans="2:2" s="3" customFormat="1">
      <c r="B151" s="11"/>
    </row>
    <row r="152" spans="2:2" s="3" customFormat="1">
      <c r="B152" s="11"/>
    </row>
    <row r="153" spans="2:2" s="3" customFormat="1">
      <c r="B153" s="11"/>
    </row>
    <row r="154" spans="2:2" s="3" customFormat="1">
      <c r="B154" s="11"/>
    </row>
    <row r="155" spans="2:2" s="3" customFormat="1">
      <c r="B155" s="11"/>
    </row>
    <row r="156" spans="2:2" s="3" customFormat="1">
      <c r="B156" s="11"/>
    </row>
    <row r="157" spans="2:2" s="3" customFormat="1">
      <c r="B157" s="11"/>
    </row>
    <row r="158" spans="2:2" s="3" customFormat="1">
      <c r="B158" s="11"/>
    </row>
    <row r="159" spans="2:2" s="3" customFormat="1">
      <c r="B159" s="11"/>
    </row>
    <row r="160" spans="2:2" s="3" customFormat="1">
      <c r="B160" s="11"/>
    </row>
    <row r="161" spans="2:2" s="3" customFormat="1">
      <c r="B161" s="11"/>
    </row>
    <row r="162" spans="2:2" s="3" customFormat="1">
      <c r="B162" s="11"/>
    </row>
    <row r="163" spans="2:2" s="3" customFormat="1">
      <c r="B163" s="11"/>
    </row>
    <row r="164" spans="2:2" s="3" customFormat="1">
      <c r="B164" s="11"/>
    </row>
    <row r="165" spans="2:2" s="3" customFormat="1">
      <c r="B165" s="11"/>
    </row>
    <row r="166" spans="2:2" s="3" customFormat="1">
      <c r="B166" s="11"/>
    </row>
    <row r="167" spans="2:2" s="3" customFormat="1">
      <c r="B167" s="11"/>
    </row>
    <row r="168" spans="2:2" s="3" customFormat="1">
      <c r="B168" s="11"/>
    </row>
    <row r="169" spans="2:2" s="3" customFormat="1">
      <c r="B169" s="11"/>
    </row>
    <row r="170" spans="2:2" s="3" customFormat="1">
      <c r="B170" s="11"/>
    </row>
    <row r="171" spans="2:2" s="3" customFormat="1">
      <c r="B171" s="11"/>
    </row>
    <row r="172" spans="2:2" s="3" customFormat="1">
      <c r="B172" s="11"/>
    </row>
    <row r="173" spans="2:2" s="3" customFormat="1">
      <c r="B173" s="11"/>
    </row>
    <row r="174" spans="2:2" s="3" customFormat="1">
      <c r="B174" s="11"/>
    </row>
    <row r="175" spans="2:2" s="3" customFormat="1">
      <c r="B175" s="11"/>
    </row>
    <row r="176" spans="2:2" s="3" customFormat="1">
      <c r="B176" s="11"/>
    </row>
    <row r="177" spans="2:2" s="3" customFormat="1">
      <c r="B177" s="11"/>
    </row>
    <row r="178" spans="2:2" s="3" customFormat="1">
      <c r="B178" s="11"/>
    </row>
    <row r="179" spans="2:2" s="3" customFormat="1">
      <c r="B179" s="11"/>
    </row>
    <row r="180" spans="2:2" s="3" customFormat="1">
      <c r="B180" s="11"/>
    </row>
    <row r="181" spans="2:2" s="3" customFormat="1">
      <c r="B181" s="11"/>
    </row>
    <row r="182" spans="2:2" s="3" customFormat="1">
      <c r="B182" s="11"/>
    </row>
    <row r="183" spans="2:2" s="3" customFormat="1">
      <c r="B183" s="11"/>
    </row>
    <row r="184" spans="2:2" s="3" customFormat="1">
      <c r="B184" s="11"/>
    </row>
    <row r="185" spans="2:2" s="3" customFormat="1">
      <c r="B185" s="11"/>
    </row>
    <row r="186" spans="2:2" s="3" customFormat="1">
      <c r="B186" s="11"/>
    </row>
    <row r="187" spans="2:2" s="3" customFormat="1">
      <c r="B187" s="11"/>
    </row>
    <row r="188" spans="2:2" s="3" customFormat="1">
      <c r="B188" s="11"/>
    </row>
    <row r="189" spans="2:2" s="3" customFormat="1">
      <c r="B189" s="11"/>
    </row>
    <row r="190" spans="2:2" s="3" customFormat="1">
      <c r="B190" s="11"/>
    </row>
    <row r="191" spans="2:2" s="3" customFormat="1">
      <c r="B191" s="11"/>
    </row>
    <row r="192" spans="2:2" s="3" customFormat="1">
      <c r="B192" s="11"/>
    </row>
    <row r="193" spans="2:2" s="3" customFormat="1">
      <c r="B193" s="11"/>
    </row>
    <row r="194" spans="2:2" s="3" customFormat="1">
      <c r="B194" s="11"/>
    </row>
    <row r="195" spans="2:2" s="3" customFormat="1">
      <c r="B195" s="11"/>
    </row>
    <row r="196" spans="2:2" s="3" customFormat="1">
      <c r="B196" s="11"/>
    </row>
    <row r="197" spans="2:2" s="3" customFormat="1">
      <c r="B197" s="11"/>
    </row>
    <row r="198" spans="2:2" s="3" customFormat="1">
      <c r="B198" s="11"/>
    </row>
    <row r="199" spans="2:2" s="3" customFormat="1">
      <c r="B199" s="11"/>
    </row>
    <row r="200" spans="2:2" s="3" customFormat="1">
      <c r="B200" s="11"/>
    </row>
    <row r="201" spans="2:2" s="3" customFormat="1">
      <c r="B201" s="11"/>
    </row>
    <row r="202" spans="2:2" s="3" customFormat="1">
      <c r="B202" s="11"/>
    </row>
    <row r="203" spans="2:2" s="3" customFormat="1">
      <c r="B203" s="11"/>
    </row>
    <row r="204" spans="2:2" s="3" customFormat="1">
      <c r="B204" s="11"/>
    </row>
    <row r="205" spans="2:2" s="3" customFormat="1">
      <c r="B205" s="11"/>
    </row>
    <row r="206" spans="2:2" s="3" customFormat="1">
      <c r="B206" s="11"/>
    </row>
    <row r="207" spans="2:2" s="3" customFormat="1">
      <c r="B207" s="11"/>
    </row>
    <row r="208" spans="2:2" s="3" customFormat="1">
      <c r="B208" s="11"/>
    </row>
    <row r="209" spans="2:2" s="3" customFormat="1">
      <c r="B209" s="11"/>
    </row>
    <row r="210" spans="2:2" s="3" customFormat="1">
      <c r="B210" s="11"/>
    </row>
    <row r="211" spans="2:2" s="3" customFormat="1">
      <c r="B211" s="11"/>
    </row>
    <row r="212" spans="2:2" s="3" customFormat="1">
      <c r="B212" s="11"/>
    </row>
    <row r="213" spans="2:2" s="3" customFormat="1">
      <c r="B213" s="11"/>
    </row>
    <row r="214" spans="2:2" s="3" customFormat="1">
      <c r="B214" s="11"/>
    </row>
    <row r="215" spans="2:2" s="3" customFormat="1">
      <c r="B215" s="11"/>
    </row>
    <row r="216" spans="2:2" s="3" customFormat="1">
      <c r="B216" s="11"/>
    </row>
    <row r="217" spans="2:2" s="3" customFormat="1">
      <c r="B217" s="11"/>
    </row>
    <row r="218" spans="2:2" s="3" customFormat="1">
      <c r="B218" s="11"/>
    </row>
    <row r="219" spans="2:2" s="3" customFormat="1">
      <c r="B219" s="11"/>
    </row>
    <row r="220" spans="2:2" s="3" customFormat="1">
      <c r="B220" s="11"/>
    </row>
    <row r="221" spans="2:2" s="3" customFormat="1">
      <c r="B221" s="11"/>
    </row>
    <row r="222" spans="2:2" s="3" customFormat="1">
      <c r="B222" s="11"/>
    </row>
    <row r="223" spans="2:2" s="3" customFormat="1">
      <c r="B223" s="11"/>
    </row>
    <row r="224" spans="2:2" s="3" customFormat="1">
      <c r="B224" s="11"/>
    </row>
    <row r="225" spans="2:2" s="3" customFormat="1">
      <c r="B225" s="11"/>
    </row>
    <row r="226" spans="2:2" s="3" customFormat="1">
      <c r="B226" s="11"/>
    </row>
    <row r="227" spans="2:2" s="3" customFormat="1">
      <c r="B227" s="11"/>
    </row>
    <row r="228" spans="2:2" s="3" customFormat="1">
      <c r="B228" s="11"/>
    </row>
    <row r="229" spans="2:2" s="3" customFormat="1">
      <c r="B229" s="11"/>
    </row>
    <row r="230" spans="2:2" s="3" customFormat="1">
      <c r="B230" s="11"/>
    </row>
    <row r="231" spans="2:2" s="3" customFormat="1">
      <c r="B231" s="11"/>
    </row>
    <row r="232" spans="2:2" s="3" customFormat="1">
      <c r="B232" s="11"/>
    </row>
    <row r="233" spans="2:2" s="3" customFormat="1">
      <c r="B233" s="11"/>
    </row>
    <row r="234" spans="2:2" s="3" customFormat="1">
      <c r="B234" s="11"/>
    </row>
    <row r="235" spans="2:2" s="3" customFormat="1">
      <c r="B235" s="11"/>
    </row>
    <row r="236" spans="2:2" s="3" customFormat="1">
      <c r="B236" s="11"/>
    </row>
    <row r="237" spans="2:2" s="3" customFormat="1">
      <c r="B237" s="11"/>
    </row>
    <row r="238" spans="2:2" s="3" customFormat="1">
      <c r="B238" s="11"/>
    </row>
    <row r="239" spans="2:2" s="3" customFormat="1">
      <c r="B239" s="11"/>
    </row>
    <row r="240" spans="2:2" s="3" customFormat="1">
      <c r="B240" s="11"/>
    </row>
    <row r="241" spans="2:2" s="3" customFormat="1">
      <c r="B241" s="11"/>
    </row>
    <row r="242" spans="2:2" s="3" customFormat="1">
      <c r="B242" s="11"/>
    </row>
    <row r="243" spans="2:2" s="3" customFormat="1">
      <c r="B243" s="11"/>
    </row>
    <row r="244" spans="2:2" s="3" customFormat="1">
      <c r="B244" s="11"/>
    </row>
    <row r="245" spans="2:2" s="3" customFormat="1">
      <c r="B245" s="11"/>
    </row>
    <row r="246" spans="2:2" s="3" customFormat="1">
      <c r="B246" s="11"/>
    </row>
    <row r="247" spans="2:2" s="3" customFormat="1">
      <c r="B247" s="11"/>
    </row>
    <row r="248" spans="2:2" s="3" customFormat="1">
      <c r="B248" s="11"/>
    </row>
    <row r="249" spans="2:2" s="3" customFormat="1">
      <c r="B249" s="11"/>
    </row>
    <row r="250" spans="2:2" s="3" customFormat="1">
      <c r="B250" s="11"/>
    </row>
    <row r="251" spans="2:2" s="3" customFormat="1">
      <c r="B251" s="11"/>
    </row>
    <row r="252" spans="2:2" s="3" customFormat="1">
      <c r="B252" s="11"/>
    </row>
    <row r="253" spans="2:2" s="3" customFormat="1">
      <c r="B253" s="11"/>
    </row>
    <row r="254" spans="2:2" s="3" customFormat="1">
      <c r="B254" s="11"/>
    </row>
    <row r="255" spans="2:2" s="3" customFormat="1">
      <c r="B255" s="11"/>
    </row>
    <row r="256" spans="2:2" s="3" customFormat="1">
      <c r="B256" s="11"/>
    </row>
    <row r="257" spans="2:2" s="3" customFormat="1">
      <c r="B257" s="11"/>
    </row>
    <row r="258" spans="2:2" s="3" customFormat="1">
      <c r="B258" s="11"/>
    </row>
    <row r="259" spans="2:2" s="3" customFormat="1">
      <c r="B259" s="11"/>
    </row>
    <row r="260" spans="2:2" s="3" customFormat="1">
      <c r="B260" s="11"/>
    </row>
    <row r="261" spans="2:2" s="3" customFormat="1">
      <c r="B261" s="11"/>
    </row>
    <row r="262" spans="2:2" s="3" customFormat="1">
      <c r="B262" s="11"/>
    </row>
    <row r="263" spans="2:2" s="3" customFormat="1">
      <c r="B263" s="11"/>
    </row>
    <row r="264" spans="2:2" s="3" customFormat="1">
      <c r="B264" s="11"/>
    </row>
    <row r="265" spans="2:2" s="3" customFormat="1">
      <c r="B265" s="11"/>
    </row>
    <row r="266" spans="2:2" s="3" customFormat="1">
      <c r="B266" s="11"/>
    </row>
    <row r="267" spans="2:2" s="3" customFormat="1">
      <c r="B267" s="11"/>
    </row>
    <row r="268" spans="2:2" s="3" customFormat="1">
      <c r="B268" s="11"/>
    </row>
    <row r="269" spans="2:2" s="3" customFormat="1">
      <c r="B269" s="11"/>
    </row>
    <row r="270" spans="2:2" s="3" customFormat="1">
      <c r="B270" s="11"/>
    </row>
    <row r="271" spans="2:2" s="3" customFormat="1">
      <c r="B271" s="11"/>
    </row>
    <row r="272" spans="2:2" s="3" customFormat="1">
      <c r="B272" s="11"/>
    </row>
    <row r="273" spans="2:2" s="3" customFormat="1">
      <c r="B273" s="11"/>
    </row>
    <row r="274" spans="2:2" s="3" customFormat="1">
      <c r="B274" s="11"/>
    </row>
    <row r="275" spans="2:2" s="3" customFormat="1">
      <c r="B275" s="11"/>
    </row>
    <row r="276" spans="2:2" s="3" customFormat="1">
      <c r="B276" s="11"/>
    </row>
    <row r="277" spans="2:2" s="3" customFormat="1">
      <c r="B277" s="11"/>
    </row>
    <row r="278" spans="2:2" s="3" customFormat="1">
      <c r="B278" s="11"/>
    </row>
    <row r="279" spans="2:2" s="3" customFormat="1">
      <c r="B279" s="11"/>
    </row>
    <row r="280" spans="2:2" s="3" customFormat="1">
      <c r="B280" s="11"/>
    </row>
    <row r="281" spans="2:2" s="3" customFormat="1">
      <c r="B281" s="11"/>
    </row>
    <row r="282" spans="2:2" s="3" customFormat="1">
      <c r="B282" s="11"/>
    </row>
    <row r="283" spans="2:2" s="3" customFormat="1">
      <c r="B283" s="11"/>
    </row>
    <row r="284" spans="2:2" s="3" customFormat="1">
      <c r="B284" s="11"/>
    </row>
    <row r="285" spans="2:2" s="3" customFormat="1">
      <c r="B285" s="11"/>
    </row>
    <row r="286" spans="2:2" s="3" customFormat="1">
      <c r="B286" s="11"/>
    </row>
    <row r="287" spans="2:2" s="3" customFormat="1">
      <c r="B287" s="11"/>
    </row>
    <row r="288" spans="2:2" s="3" customFormat="1">
      <c r="B288" s="11"/>
    </row>
    <row r="289" spans="2:2" s="3" customFormat="1">
      <c r="B289" s="11"/>
    </row>
    <row r="290" spans="2:2" s="3" customFormat="1">
      <c r="B290" s="11"/>
    </row>
    <row r="291" spans="2:2" s="3" customFormat="1">
      <c r="B291" s="11"/>
    </row>
    <row r="292" spans="2:2" s="3" customFormat="1">
      <c r="B292" s="11"/>
    </row>
  </sheetData>
  <mergeCells count="2">
    <mergeCell ref="A2:A3"/>
    <mergeCell ref="B2:B3"/>
  </mergeCells>
  <phoneticPr fontId="80" type="noConversion"/>
  <conditionalFormatting sqref="B35 B16:B23">
    <cfRule type="containsText" dxfId="48" priority="64" stopIfTrue="1" operator="containsText" text="VDDIO">
      <formula>NOT(ISERROR(SEARCH("VDDIO",B16)))</formula>
    </cfRule>
    <cfRule type="containsText" dxfId="47" priority="65" stopIfTrue="1" operator="containsText" text="AVDD">
      <formula>NOT(ISERROR(SEARCH("AVDD",B16)))</formula>
    </cfRule>
    <cfRule type="containsText" dxfId="46" priority="66" stopIfTrue="1" operator="containsText" text="DVDD">
      <formula>NOT(ISERROR(SEARCH("DVDD",B16)))</formula>
    </cfRule>
    <cfRule type="containsText" dxfId="45" priority="67" stopIfTrue="1" operator="containsText" text="VDD">
      <formula>NOT(ISERROR(SEARCH("VDD",B16)))</formula>
    </cfRule>
    <cfRule type="containsText" dxfId="44" priority="68" stopIfTrue="1" operator="containsText" text="VSS">
      <formula>NOT(ISERROR(SEARCH("VSS",B16)))</formula>
    </cfRule>
    <cfRule type="containsText" dxfId="43" priority="69" stopIfTrue="1" operator="containsText" text="PWR_CUT">
      <formula>NOT(ISERROR(SEARCH("PWR_CUT",B16)))</formula>
    </cfRule>
    <cfRule type="containsText" dxfId="42" priority="70" stopIfTrue="1" operator="containsText" text="CORNER">
      <formula>NOT(ISERROR(SEARCH("CORNER",B16)))</formula>
    </cfRule>
  </conditionalFormatting>
  <conditionalFormatting sqref="B30:B34">
    <cfRule type="containsText" dxfId="41" priority="57" stopIfTrue="1" operator="containsText" text="VDDIO">
      <formula>NOT(ISERROR(SEARCH("VDDIO",B30)))</formula>
    </cfRule>
    <cfRule type="containsText" dxfId="40" priority="58" stopIfTrue="1" operator="containsText" text="AVDD">
      <formula>NOT(ISERROR(SEARCH("AVDD",B30)))</formula>
    </cfRule>
    <cfRule type="containsText" dxfId="39" priority="59" stopIfTrue="1" operator="containsText" text="DVDD">
      <formula>NOT(ISERROR(SEARCH("DVDD",B30)))</formula>
    </cfRule>
    <cfRule type="containsText" dxfId="38" priority="60" stopIfTrue="1" operator="containsText" text="VDD">
      <formula>NOT(ISERROR(SEARCH("VDD",B30)))</formula>
    </cfRule>
    <cfRule type="containsText" dxfId="37" priority="61" stopIfTrue="1" operator="containsText" text="VSS">
      <formula>NOT(ISERROR(SEARCH("VSS",B30)))</formula>
    </cfRule>
    <cfRule type="containsText" dxfId="36" priority="62" stopIfTrue="1" operator="containsText" text="PWR_CUT">
      <formula>NOT(ISERROR(SEARCH("PWR_CUT",B30)))</formula>
    </cfRule>
    <cfRule type="containsText" dxfId="35" priority="63" stopIfTrue="1" operator="containsText" text="CORNER">
      <formula>NOT(ISERROR(SEARCH("CORNER",B30)))</formula>
    </cfRule>
  </conditionalFormatting>
  <conditionalFormatting sqref="B10:B15">
    <cfRule type="containsText" dxfId="34" priority="50" stopIfTrue="1" operator="containsText" text="VDDIO">
      <formula>NOT(ISERROR(SEARCH("VDDIO",B10)))</formula>
    </cfRule>
    <cfRule type="containsText" dxfId="33" priority="51" stopIfTrue="1" operator="containsText" text="AVDD">
      <formula>NOT(ISERROR(SEARCH("AVDD",B10)))</formula>
    </cfRule>
    <cfRule type="containsText" dxfId="32" priority="52" stopIfTrue="1" operator="containsText" text="DVDD">
      <formula>NOT(ISERROR(SEARCH("DVDD",B10)))</formula>
    </cfRule>
    <cfRule type="containsText" dxfId="31" priority="53" stopIfTrue="1" operator="containsText" text="VDD">
      <formula>NOT(ISERROR(SEARCH("VDD",B10)))</formula>
    </cfRule>
    <cfRule type="containsText" dxfId="30" priority="54" stopIfTrue="1" operator="containsText" text="VSS">
      <formula>NOT(ISERROR(SEARCH("VSS",B10)))</formula>
    </cfRule>
    <cfRule type="containsText" dxfId="29" priority="55" stopIfTrue="1" operator="containsText" text="PWR_CUT">
      <formula>NOT(ISERROR(SEARCH("PWR_CUT",B10)))</formula>
    </cfRule>
    <cfRule type="containsText" dxfId="28" priority="56" stopIfTrue="1" operator="containsText" text="CORNER">
      <formula>NOT(ISERROR(SEARCH("CORNER",B10)))</formula>
    </cfRule>
  </conditionalFormatting>
  <conditionalFormatting sqref="B24 B26 B28">
    <cfRule type="containsText" dxfId="27" priority="43" stopIfTrue="1" operator="containsText" text="VDDIO">
      <formula>NOT(ISERROR(SEARCH("VDDIO",B24)))</formula>
    </cfRule>
    <cfRule type="containsText" dxfId="26" priority="44" stopIfTrue="1" operator="containsText" text="AVDD">
      <formula>NOT(ISERROR(SEARCH("AVDD",B24)))</formula>
    </cfRule>
    <cfRule type="containsText" dxfId="25" priority="45" stopIfTrue="1" operator="containsText" text="DVDD">
      <formula>NOT(ISERROR(SEARCH("DVDD",B24)))</formula>
    </cfRule>
    <cfRule type="containsText" dxfId="24" priority="46" stopIfTrue="1" operator="containsText" text="VDD">
      <formula>NOT(ISERROR(SEARCH("VDD",B24)))</formula>
    </cfRule>
    <cfRule type="containsText" dxfId="23" priority="47" stopIfTrue="1" operator="containsText" text="VSS">
      <formula>NOT(ISERROR(SEARCH("VSS",B24)))</formula>
    </cfRule>
    <cfRule type="containsText" dxfId="22" priority="48" stopIfTrue="1" operator="containsText" text="PWR_CUT">
      <formula>NOT(ISERROR(SEARCH("PWR_CUT",B24)))</formula>
    </cfRule>
    <cfRule type="containsText" dxfId="21" priority="49" stopIfTrue="1" operator="containsText" text="CORNER">
      <formula>NOT(ISERROR(SEARCH("CORNER",B24)))</formula>
    </cfRule>
  </conditionalFormatting>
  <conditionalFormatting sqref="B25 B27 B29">
    <cfRule type="containsText" dxfId="20" priority="36" stopIfTrue="1" operator="containsText" text="VDDIO">
      <formula>NOT(ISERROR(SEARCH("VDDIO",B25)))</formula>
    </cfRule>
    <cfRule type="containsText" dxfId="19" priority="37" stopIfTrue="1" operator="containsText" text="AVDD">
      <formula>NOT(ISERROR(SEARCH("AVDD",B25)))</formula>
    </cfRule>
    <cfRule type="containsText" dxfId="18" priority="38" stopIfTrue="1" operator="containsText" text="DVDD">
      <formula>NOT(ISERROR(SEARCH("DVDD",B25)))</formula>
    </cfRule>
    <cfRule type="containsText" dxfId="17" priority="39" stopIfTrue="1" operator="containsText" text="VDD">
      <formula>NOT(ISERROR(SEARCH("VDD",B25)))</formula>
    </cfRule>
    <cfRule type="containsText" dxfId="16" priority="40" stopIfTrue="1" operator="containsText" text="VSS">
      <formula>NOT(ISERROR(SEARCH("VSS",B25)))</formula>
    </cfRule>
    <cfRule type="containsText" dxfId="15" priority="41" stopIfTrue="1" operator="containsText" text="PWR_CUT">
      <formula>NOT(ISERROR(SEARCH("PWR_CUT",B25)))</formula>
    </cfRule>
    <cfRule type="containsText" dxfId="14" priority="42" stopIfTrue="1" operator="containsText" text="CORNER">
      <formula>NOT(ISERROR(SEARCH("CORNER",B25)))</formula>
    </cfRule>
  </conditionalFormatting>
  <conditionalFormatting sqref="B5:B7 B9">
    <cfRule type="containsText" dxfId="13" priority="8" stopIfTrue="1" operator="containsText" text="VDDIO">
      <formula>NOT(ISERROR(SEARCH("VDDIO",B5)))</formula>
    </cfRule>
    <cfRule type="containsText" dxfId="12" priority="9" stopIfTrue="1" operator="containsText" text="AVDD">
      <formula>NOT(ISERROR(SEARCH("AVDD",B5)))</formula>
    </cfRule>
    <cfRule type="containsText" dxfId="11" priority="10" stopIfTrue="1" operator="containsText" text="DVDD">
      <formula>NOT(ISERROR(SEARCH("DVDD",B5)))</formula>
    </cfRule>
    <cfRule type="containsText" dxfId="10" priority="11" stopIfTrue="1" operator="containsText" text="VDD">
      <formula>NOT(ISERROR(SEARCH("VDD",B5)))</formula>
    </cfRule>
    <cfRule type="containsText" dxfId="9" priority="12" stopIfTrue="1" operator="containsText" text="VSS">
      <formula>NOT(ISERROR(SEARCH("VSS",B5)))</formula>
    </cfRule>
    <cfRule type="containsText" dxfId="8" priority="13" stopIfTrue="1" operator="containsText" text="PWR_CUT">
      <formula>NOT(ISERROR(SEARCH("PWR_CUT",B5)))</formula>
    </cfRule>
    <cfRule type="containsText" dxfId="7" priority="14" stopIfTrue="1" operator="containsText" text="CORNER">
      <formula>NOT(ISERROR(SEARCH("CORNER",B5)))</formula>
    </cfRule>
  </conditionalFormatting>
  <conditionalFormatting sqref="B8">
    <cfRule type="containsText" dxfId="6" priority="1" stopIfTrue="1" operator="containsText" text="VDDIO">
      <formula>NOT(ISERROR(SEARCH("VDDIO",B8)))</formula>
    </cfRule>
    <cfRule type="containsText" dxfId="5" priority="2" stopIfTrue="1" operator="containsText" text="AVDD">
      <formula>NOT(ISERROR(SEARCH("AVDD",B8)))</formula>
    </cfRule>
    <cfRule type="containsText" dxfId="4" priority="3" stopIfTrue="1" operator="containsText" text="DVDD">
      <formula>NOT(ISERROR(SEARCH("DVDD",B8)))</formula>
    </cfRule>
    <cfRule type="containsText" dxfId="3" priority="4" stopIfTrue="1" operator="containsText" text="VDD">
      <formula>NOT(ISERROR(SEARCH("VDD",B8)))</formula>
    </cfRule>
    <cfRule type="containsText" dxfId="2" priority="5" stopIfTrue="1" operator="containsText" text="VSS">
      <formula>NOT(ISERROR(SEARCH("VSS",B8)))</formula>
    </cfRule>
    <cfRule type="containsText" dxfId="1" priority="6" stopIfTrue="1" operator="containsText" text="PWR_CUT">
      <formula>NOT(ISERROR(SEARCH("PWR_CUT",B8)))</formula>
    </cfRule>
    <cfRule type="containsText" dxfId="0" priority="7" stopIfTrue="1" operator="containsText" text="CORNER">
      <formula>NOT(ISERROR(SEARCH("CORNER",B8)))</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30"/>
  <sheetViews>
    <sheetView workbookViewId="0">
      <selection activeCell="B3" sqref="B3:H8"/>
    </sheetView>
  </sheetViews>
  <sheetFormatPr defaultRowHeight="14.25"/>
  <cols>
    <col min="1" max="1" width="9" style="208"/>
    <col min="2" max="2" width="11.375" style="208" bestFit="1" customWidth="1"/>
    <col min="3" max="3" width="42.5" style="208" customWidth="1"/>
    <col min="4" max="4" width="11.125" style="208" bestFit="1" customWidth="1"/>
    <col min="5" max="5" width="33" style="208" bestFit="1" customWidth="1"/>
    <col min="6" max="6" width="25.25" style="208" bestFit="1" customWidth="1"/>
    <col min="7" max="8" width="14.25" style="208" bestFit="1" customWidth="1"/>
    <col min="9" max="16384" width="9" style="208"/>
  </cols>
  <sheetData>
    <row r="1" spans="2:8" ht="15" thickTop="1">
      <c r="B1" s="204" t="s">
        <v>869</v>
      </c>
      <c r="C1" s="205" t="s">
        <v>870</v>
      </c>
      <c r="D1" s="205" t="s">
        <v>871</v>
      </c>
      <c r="E1" s="206" t="s">
        <v>872</v>
      </c>
      <c r="F1" s="205" t="s">
        <v>873</v>
      </c>
      <c r="G1" s="205" t="s">
        <v>507</v>
      </c>
      <c r="H1" s="207" t="s">
        <v>508</v>
      </c>
    </row>
    <row r="2" spans="2:8" ht="17.25">
      <c r="B2" s="209" t="s">
        <v>874</v>
      </c>
      <c r="C2" s="210" t="s">
        <v>512</v>
      </c>
      <c r="D2" s="211" t="s">
        <v>875</v>
      </c>
      <c r="E2" s="211" t="s">
        <v>876</v>
      </c>
      <c r="F2" s="211" t="s">
        <v>877</v>
      </c>
      <c r="G2" s="211" t="s">
        <v>878</v>
      </c>
      <c r="H2" s="212" t="s">
        <v>879</v>
      </c>
    </row>
    <row r="3" spans="2:8" ht="85.5" customHeight="1">
      <c r="B3" s="228" t="s">
        <v>880</v>
      </c>
      <c r="C3" s="229"/>
      <c r="D3" s="229"/>
      <c r="E3" s="229"/>
      <c r="F3" s="229"/>
      <c r="G3" s="229"/>
      <c r="H3" s="230"/>
    </row>
    <row r="4" spans="2:8">
      <c r="B4" s="228"/>
      <c r="C4" s="229"/>
      <c r="D4" s="229"/>
      <c r="E4" s="229"/>
      <c r="F4" s="229"/>
      <c r="G4" s="229"/>
      <c r="H4" s="230"/>
    </row>
    <row r="5" spans="2:8">
      <c r="B5" s="228"/>
      <c r="C5" s="229"/>
      <c r="D5" s="229"/>
      <c r="E5" s="229"/>
      <c r="F5" s="229"/>
      <c r="G5" s="229"/>
      <c r="H5" s="230"/>
    </row>
    <row r="6" spans="2:8">
      <c r="B6" s="228"/>
      <c r="C6" s="229"/>
      <c r="D6" s="229"/>
      <c r="E6" s="229"/>
      <c r="F6" s="229"/>
      <c r="G6" s="229"/>
      <c r="H6" s="230"/>
    </row>
    <row r="7" spans="2:8">
      <c r="B7" s="228"/>
      <c r="C7" s="229"/>
      <c r="D7" s="229"/>
      <c r="E7" s="229"/>
      <c r="F7" s="229"/>
      <c r="G7" s="229"/>
      <c r="H7" s="230"/>
    </row>
    <row r="8" spans="2:8" ht="33" customHeight="1" thickBot="1">
      <c r="B8" s="231"/>
      <c r="C8" s="232"/>
      <c r="D8" s="232"/>
      <c r="E8" s="232"/>
      <c r="F8" s="232"/>
      <c r="G8" s="232"/>
      <c r="H8" s="233"/>
    </row>
    <row r="9" spans="2:8" ht="15.75" thickTop="1" thickBot="1"/>
    <row r="10" spans="2:8" ht="14.25" customHeight="1" thickTop="1">
      <c r="B10" s="213" t="s">
        <v>881</v>
      </c>
      <c r="C10" s="214"/>
      <c r="D10" s="214"/>
      <c r="E10" s="214"/>
      <c r="F10" s="214"/>
      <c r="G10" s="214"/>
      <c r="H10" s="215"/>
    </row>
    <row r="11" spans="2:8">
      <c r="B11" s="216"/>
      <c r="C11" s="217"/>
      <c r="D11" s="217"/>
      <c r="E11" s="217"/>
      <c r="F11" s="217"/>
      <c r="G11" s="217"/>
      <c r="H11" s="218"/>
    </row>
    <row r="12" spans="2:8">
      <c r="B12" s="216"/>
      <c r="C12" s="217"/>
      <c r="D12" s="217"/>
      <c r="E12" s="217"/>
      <c r="F12" s="217"/>
      <c r="G12" s="217"/>
      <c r="H12" s="218"/>
    </row>
    <row r="13" spans="2:8">
      <c r="B13" s="216"/>
      <c r="C13" s="217"/>
      <c r="D13" s="217"/>
      <c r="E13" s="217"/>
      <c r="F13" s="217"/>
      <c r="G13" s="217"/>
      <c r="H13" s="218"/>
    </row>
    <row r="14" spans="2:8">
      <c r="B14" s="216"/>
      <c r="C14" s="217"/>
      <c r="D14" s="217"/>
      <c r="E14" s="217"/>
      <c r="F14" s="217"/>
      <c r="G14" s="217"/>
      <c r="H14" s="218"/>
    </row>
    <row r="15" spans="2:8">
      <c r="B15" s="216"/>
      <c r="C15" s="217"/>
      <c r="D15" s="217"/>
      <c r="E15" s="234" t="s">
        <v>882</v>
      </c>
      <c r="F15" s="234"/>
      <c r="G15" s="217"/>
      <c r="H15" s="218"/>
    </row>
    <row r="16" spans="2:8">
      <c r="B16" s="216"/>
      <c r="C16" s="217"/>
      <c r="D16" s="217"/>
      <c r="E16" s="217"/>
      <c r="F16" s="217"/>
      <c r="G16" s="217"/>
      <c r="H16" s="218"/>
    </row>
    <row r="17" spans="2:8">
      <c r="B17" s="216"/>
      <c r="C17" s="217"/>
      <c r="D17" s="217"/>
      <c r="E17" s="217"/>
      <c r="F17" s="217"/>
      <c r="G17" s="217"/>
      <c r="H17" s="218"/>
    </row>
    <row r="18" spans="2:8">
      <c r="B18" s="235" t="s">
        <v>883</v>
      </c>
      <c r="C18" s="236"/>
      <c r="D18" s="236"/>
      <c r="E18" s="236"/>
      <c r="F18" s="236"/>
      <c r="G18" s="236"/>
      <c r="H18" s="237"/>
    </row>
    <row r="19" spans="2:8">
      <c r="B19" s="235"/>
      <c r="C19" s="236"/>
      <c r="D19" s="236"/>
      <c r="E19" s="236"/>
      <c r="F19" s="236"/>
      <c r="G19" s="236"/>
      <c r="H19" s="237"/>
    </row>
    <row r="20" spans="2:8">
      <c r="B20" s="235"/>
      <c r="C20" s="236"/>
      <c r="D20" s="236"/>
      <c r="E20" s="236"/>
      <c r="F20" s="236"/>
      <c r="G20" s="236"/>
      <c r="H20" s="237"/>
    </row>
    <row r="21" spans="2:8">
      <c r="B21" s="235"/>
      <c r="C21" s="236"/>
      <c r="D21" s="236"/>
      <c r="E21" s="236"/>
      <c r="F21" s="236"/>
      <c r="G21" s="236"/>
      <c r="H21" s="237"/>
    </row>
    <row r="22" spans="2:8">
      <c r="B22" s="235"/>
      <c r="C22" s="236"/>
      <c r="D22" s="236"/>
      <c r="E22" s="236"/>
      <c r="F22" s="236"/>
      <c r="G22" s="236"/>
      <c r="H22" s="237"/>
    </row>
    <row r="23" spans="2:8">
      <c r="B23" s="235"/>
      <c r="C23" s="236"/>
      <c r="D23" s="236"/>
      <c r="E23" s="236"/>
      <c r="F23" s="236"/>
      <c r="G23" s="236"/>
      <c r="H23" s="237"/>
    </row>
    <row r="24" spans="2:8">
      <c r="B24" s="235"/>
      <c r="C24" s="236"/>
      <c r="D24" s="236"/>
      <c r="E24" s="236"/>
      <c r="F24" s="236"/>
      <c r="G24" s="236"/>
      <c r="H24" s="237"/>
    </row>
    <row r="25" spans="2:8">
      <c r="B25" s="235"/>
      <c r="C25" s="236"/>
      <c r="D25" s="236"/>
      <c r="E25" s="236"/>
      <c r="F25" s="236"/>
      <c r="G25" s="236"/>
      <c r="H25" s="237"/>
    </row>
    <row r="26" spans="2:8">
      <c r="B26" s="235"/>
      <c r="C26" s="236"/>
      <c r="D26" s="236"/>
      <c r="E26" s="236"/>
      <c r="F26" s="236"/>
      <c r="G26" s="236"/>
      <c r="H26" s="237"/>
    </row>
    <row r="27" spans="2:8">
      <c r="B27" s="235"/>
      <c r="C27" s="236"/>
      <c r="D27" s="236"/>
      <c r="E27" s="236"/>
      <c r="F27" s="236"/>
      <c r="G27" s="236"/>
      <c r="H27" s="237"/>
    </row>
    <row r="28" spans="2:8">
      <c r="B28" s="235"/>
      <c r="C28" s="236"/>
      <c r="D28" s="236"/>
      <c r="E28" s="236"/>
      <c r="F28" s="236"/>
      <c r="G28" s="236"/>
      <c r="H28" s="237"/>
    </row>
    <row r="29" spans="2:8" ht="43.5" customHeight="1" thickBot="1">
      <c r="B29" s="238"/>
      <c r="C29" s="239"/>
      <c r="D29" s="239"/>
      <c r="E29" s="239"/>
      <c r="F29" s="239"/>
      <c r="G29" s="239"/>
      <c r="H29" s="240"/>
    </row>
    <row r="30" spans="2:8" ht="15" thickTop="1"/>
  </sheetData>
  <mergeCells count="3">
    <mergeCell ref="B3:H8"/>
    <mergeCell ref="E15:F15"/>
    <mergeCell ref="B18:H29"/>
  </mergeCells>
  <phoneticPr fontId="80" type="noConversion"/>
  <conditionalFormatting sqref="B2">
    <cfRule type="expression" dxfId="324" priority="1">
      <formula>IF(ISBLANK(#REF!),FALSE,TRUE) + IF(ISBLANK($H2),FALSE,TRUE)+ IF(ISBLANK(#REF!),FALSE,TRUE)+ IF(ISBLANK(#REF!),FALSE,TRUE)+ IF(ISBLANK($I2),FALSE,TRUE)+ IF(ISBLANK(#REF!),FALSE,TRUE)</formula>
    </cfRule>
  </conditionalFormatting>
  <pageMargins left="0.7" right="0.7" top="0.75" bottom="0.75" header="0.3" footer="0.3"/>
  <pageSetup paperSize="9" orientation="portrait"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65"/>
  <sheetViews>
    <sheetView topLeftCell="A40" workbookViewId="0">
      <selection activeCell="B72" sqref="B72"/>
    </sheetView>
  </sheetViews>
  <sheetFormatPr defaultRowHeight="16.5"/>
  <cols>
    <col min="1" max="1" width="9.75" bestFit="1" customWidth="1"/>
    <col min="2" max="2" width="17" bestFit="1" customWidth="1"/>
    <col min="3" max="3" width="5" bestFit="1" customWidth="1"/>
    <col min="4" max="4" width="136.125" bestFit="1" customWidth="1"/>
    <col min="5" max="5" width="9.75" bestFit="1" customWidth="1"/>
  </cols>
  <sheetData>
    <row r="1" spans="1:5" ht="17.25" thickBot="1">
      <c r="A1" s="107"/>
      <c r="B1" s="111"/>
      <c r="C1" s="107"/>
      <c r="D1" s="110"/>
      <c r="E1" s="88" t="s">
        <v>467</v>
      </c>
    </row>
    <row r="2" spans="1:5" ht="17.25" thickTop="1">
      <c r="A2" s="107"/>
      <c r="B2" s="109" t="s">
        <v>466</v>
      </c>
      <c r="C2" s="256"/>
      <c r="D2" s="257"/>
      <c r="E2" s="88"/>
    </row>
    <row r="3" spans="1:5">
      <c r="A3" s="107"/>
      <c r="B3" s="108" t="s">
        <v>465</v>
      </c>
      <c r="C3" s="258"/>
      <c r="D3" s="259"/>
      <c r="E3" s="88"/>
    </row>
    <row r="4" spans="1:5">
      <c r="A4" s="107"/>
      <c r="B4" s="108" t="s">
        <v>464</v>
      </c>
      <c r="C4" s="260"/>
      <c r="D4" s="261"/>
      <c r="E4" s="88"/>
    </row>
    <row r="5" spans="1:5">
      <c r="A5" s="107"/>
      <c r="B5" s="108" t="s">
        <v>463</v>
      </c>
      <c r="C5" s="262"/>
      <c r="D5" s="263"/>
      <c r="E5" s="88"/>
    </row>
    <row r="6" spans="1:5">
      <c r="A6" s="107"/>
      <c r="B6" s="108" t="s">
        <v>462</v>
      </c>
      <c r="C6" s="260"/>
      <c r="D6" s="261"/>
      <c r="E6" s="88"/>
    </row>
    <row r="7" spans="1:5" ht="17.25" thickBot="1">
      <c r="A7" s="107"/>
      <c r="B7" s="106"/>
      <c r="C7" s="254"/>
      <c r="D7" s="255"/>
      <c r="E7" s="88"/>
    </row>
    <row r="8" spans="1:5" ht="17.25" thickTop="1">
      <c r="A8" s="246" t="s">
        <v>461</v>
      </c>
      <c r="B8" s="246" t="s">
        <v>460</v>
      </c>
      <c r="C8" s="246" t="s">
        <v>459</v>
      </c>
      <c r="D8" s="247" t="s">
        <v>458</v>
      </c>
      <c r="E8" s="88"/>
    </row>
    <row r="9" spans="1:5">
      <c r="A9" s="246"/>
      <c r="B9" s="246"/>
      <c r="C9" s="246"/>
      <c r="D9" s="247"/>
      <c r="E9" s="88"/>
    </row>
    <row r="10" spans="1:5" ht="30">
      <c r="A10" s="248">
        <v>1</v>
      </c>
      <c r="B10" s="248" t="s">
        <v>457</v>
      </c>
      <c r="C10" s="92">
        <v>1</v>
      </c>
      <c r="D10" s="104" t="s">
        <v>456</v>
      </c>
      <c r="E10" s="88"/>
    </row>
    <row r="11" spans="1:5" ht="31.5">
      <c r="A11" s="249"/>
      <c r="B11" s="249"/>
      <c r="C11" s="92">
        <v>2</v>
      </c>
      <c r="D11" s="104" t="s">
        <v>455</v>
      </c>
      <c r="E11" s="88"/>
    </row>
    <row r="12" spans="1:5">
      <c r="A12" s="249"/>
      <c r="B12" s="249"/>
      <c r="C12" s="92">
        <v>3</v>
      </c>
      <c r="D12" s="99" t="s">
        <v>454</v>
      </c>
      <c r="E12" s="88"/>
    </row>
    <row r="13" spans="1:5">
      <c r="A13" s="249"/>
      <c r="B13" s="249"/>
      <c r="C13" s="92">
        <v>4</v>
      </c>
      <c r="D13" s="100" t="s">
        <v>453</v>
      </c>
      <c r="E13" s="102"/>
    </row>
    <row r="14" spans="1:5">
      <c r="A14" s="249"/>
      <c r="B14" s="249"/>
      <c r="C14" s="92">
        <v>5</v>
      </c>
      <c r="D14" s="100" t="s">
        <v>452</v>
      </c>
      <c r="E14" s="88"/>
    </row>
    <row r="15" spans="1:5">
      <c r="A15" s="249"/>
      <c r="B15" s="249"/>
      <c r="C15" s="92">
        <v>6</v>
      </c>
      <c r="D15" s="99" t="s">
        <v>451</v>
      </c>
      <c r="E15" s="88"/>
    </row>
    <row r="16" spans="1:5">
      <c r="A16" s="249"/>
      <c r="B16" s="249"/>
      <c r="C16" s="92">
        <v>7</v>
      </c>
      <c r="D16" s="105" t="s">
        <v>450</v>
      </c>
      <c r="E16" s="88"/>
    </row>
    <row r="17" spans="1:5">
      <c r="A17" s="249"/>
      <c r="B17" s="249"/>
      <c r="C17" s="92">
        <v>8</v>
      </c>
      <c r="D17" s="105" t="s">
        <v>449</v>
      </c>
      <c r="E17" s="88"/>
    </row>
    <row r="18" spans="1:5">
      <c r="A18" s="249"/>
      <c r="B18" s="249"/>
      <c r="C18" s="92">
        <v>9</v>
      </c>
      <c r="D18" s="104" t="s">
        <v>448</v>
      </c>
      <c r="E18" s="88"/>
    </row>
    <row r="19" spans="1:5">
      <c r="A19" s="249"/>
      <c r="B19" s="250"/>
      <c r="C19" s="92">
        <v>10</v>
      </c>
      <c r="D19" s="103" t="s">
        <v>447</v>
      </c>
      <c r="E19" s="88"/>
    </row>
    <row r="20" spans="1:5">
      <c r="A20" s="249"/>
      <c r="B20" s="248" t="s">
        <v>446</v>
      </c>
      <c r="C20" s="92">
        <v>1</v>
      </c>
      <c r="D20" s="91" t="s">
        <v>445</v>
      </c>
      <c r="E20" s="102"/>
    </row>
    <row r="21" spans="1:5">
      <c r="A21" s="249"/>
      <c r="B21" s="250"/>
      <c r="C21" s="92">
        <v>2</v>
      </c>
      <c r="D21" s="91" t="s">
        <v>444</v>
      </c>
      <c r="E21" s="102"/>
    </row>
    <row r="22" spans="1:5">
      <c r="A22" s="249"/>
      <c r="B22" s="92" t="s">
        <v>443</v>
      </c>
      <c r="C22" s="92">
        <v>1</v>
      </c>
      <c r="D22" s="91" t="s">
        <v>442</v>
      </c>
      <c r="E22" s="88"/>
    </row>
    <row r="23" spans="1:5">
      <c r="A23" s="249"/>
      <c r="B23" s="248" t="s">
        <v>441</v>
      </c>
      <c r="C23" s="92">
        <v>1</v>
      </c>
      <c r="D23" s="91" t="s">
        <v>440</v>
      </c>
      <c r="E23" s="88"/>
    </row>
    <row r="24" spans="1:5">
      <c r="A24" s="249"/>
      <c r="B24" s="250"/>
      <c r="C24" s="92">
        <v>2</v>
      </c>
      <c r="D24" s="91" t="s">
        <v>439</v>
      </c>
      <c r="E24" s="88"/>
    </row>
    <row r="25" spans="1:5">
      <c r="A25" s="249"/>
      <c r="B25" s="248" t="s">
        <v>438</v>
      </c>
      <c r="C25" s="97">
        <v>1</v>
      </c>
      <c r="D25" s="96" t="s">
        <v>437</v>
      </c>
      <c r="E25" s="88"/>
    </row>
    <row r="26" spans="1:5">
      <c r="A26" s="249"/>
      <c r="B26" s="250"/>
      <c r="C26" s="92">
        <v>2</v>
      </c>
      <c r="D26" s="100" t="s">
        <v>436</v>
      </c>
      <c r="E26" s="88"/>
    </row>
    <row r="27" spans="1:5">
      <c r="A27" s="249"/>
      <c r="B27" s="248" t="s">
        <v>435</v>
      </c>
      <c r="C27" s="92">
        <v>1</v>
      </c>
      <c r="D27" s="100" t="s">
        <v>434</v>
      </c>
      <c r="E27" s="88"/>
    </row>
    <row r="28" spans="1:5">
      <c r="A28" s="249"/>
      <c r="B28" s="250"/>
      <c r="C28" s="97">
        <v>2</v>
      </c>
      <c r="D28" s="96" t="s">
        <v>433</v>
      </c>
      <c r="E28" s="88"/>
    </row>
    <row r="29" spans="1:5">
      <c r="A29" s="249"/>
      <c r="B29" s="101" t="s">
        <v>432</v>
      </c>
      <c r="C29" s="92">
        <v>1</v>
      </c>
      <c r="D29" s="100" t="s">
        <v>431</v>
      </c>
      <c r="E29" s="88"/>
    </row>
    <row r="30" spans="1:5">
      <c r="A30" s="249"/>
      <c r="B30" s="183" t="s">
        <v>430</v>
      </c>
      <c r="C30" s="92">
        <v>1</v>
      </c>
      <c r="D30" s="99" t="s">
        <v>429</v>
      </c>
      <c r="E30" s="88"/>
    </row>
    <row r="31" spans="1:5">
      <c r="A31" s="249"/>
      <c r="B31" s="248" t="s">
        <v>428</v>
      </c>
      <c r="C31" s="92">
        <v>1</v>
      </c>
      <c r="D31" s="100" t="s">
        <v>833</v>
      </c>
      <c r="E31" s="88"/>
    </row>
    <row r="32" spans="1:5">
      <c r="A32" s="249"/>
      <c r="B32" s="249"/>
      <c r="C32" s="92">
        <v>2</v>
      </c>
      <c r="D32" s="99" t="s">
        <v>427</v>
      </c>
      <c r="E32" s="88"/>
    </row>
    <row r="33" spans="1:5">
      <c r="A33" s="249"/>
      <c r="B33" s="249"/>
      <c r="C33" s="92">
        <v>3</v>
      </c>
      <c r="D33" s="99" t="s">
        <v>426</v>
      </c>
      <c r="E33" s="88"/>
    </row>
    <row r="34" spans="1:5">
      <c r="A34" s="249"/>
      <c r="B34" s="249"/>
      <c r="C34" s="184">
        <v>4</v>
      </c>
      <c r="D34" s="99" t="s">
        <v>812</v>
      </c>
      <c r="E34" s="88"/>
    </row>
    <row r="35" spans="1:5">
      <c r="A35" s="249"/>
      <c r="B35" s="249"/>
      <c r="C35" s="97">
        <v>5</v>
      </c>
      <c r="D35" s="96" t="s">
        <v>425</v>
      </c>
      <c r="E35" s="88"/>
    </row>
    <row r="36" spans="1:5">
      <c r="A36" s="249"/>
      <c r="B36" s="248" t="s">
        <v>424</v>
      </c>
      <c r="C36" s="92">
        <v>1</v>
      </c>
      <c r="D36" s="99" t="s">
        <v>423</v>
      </c>
      <c r="E36" s="88"/>
    </row>
    <row r="37" spans="1:5">
      <c r="A37" s="249"/>
      <c r="B37" s="249"/>
      <c r="C37" s="97">
        <v>2</v>
      </c>
      <c r="D37" s="98" t="s">
        <v>422</v>
      </c>
      <c r="E37" s="88"/>
    </row>
    <row r="38" spans="1:5">
      <c r="A38" s="249"/>
      <c r="B38" s="249"/>
      <c r="C38" s="97">
        <v>3</v>
      </c>
      <c r="D38" s="98" t="s">
        <v>421</v>
      </c>
      <c r="E38" s="88"/>
    </row>
    <row r="39" spans="1:5">
      <c r="A39" s="249"/>
      <c r="B39" s="97" t="s">
        <v>420</v>
      </c>
      <c r="C39" s="97">
        <v>1</v>
      </c>
      <c r="D39" s="96" t="s">
        <v>419</v>
      </c>
      <c r="E39" s="88"/>
    </row>
    <row r="40" spans="1:5">
      <c r="A40" s="249"/>
      <c r="B40" s="251" t="s">
        <v>418</v>
      </c>
      <c r="C40" s="97">
        <v>1</v>
      </c>
      <c r="D40" s="96" t="s">
        <v>417</v>
      </c>
      <c r="E40" s="88"/>
    </row>
    <row r="41" spans="1:5">
      <c r="A41" s="249"/>
      <c r="B41" s="252"/>
      <c r="C41" s="97">
        <v>2</v>
      </c>
      <c r="D41" s="96" t="s">
        <v>416</v>
      </c>
      <c r="E41" s="88"/>
    </row>
    <row r="42" spans="1:5">
      <c r="A42" s="250"/>
      <c r="B42" s="253"/>
      <c r="C42" s="97">
        <v>3</v>
      </c>
      <c r="D42" s="188" t="s">
        <v>832</v>
      </c>
      <c r="E42" s="88"/>
    </row>
    <row r="43" spans="1:5">
      <c r="A43" s="241">
        <v>2</v>
      </c>
      <c r="B43" s="241" t="s">
        <v>415</v>
      </c>
      <c r="C43" s="90">
        <v>1</v>
      </c>
      <c r="D43" s="89" t="s">
        <v>414</v>
      </c>
      <c r="E43" s="88"/>
    </row>
    <row r="44" spans="1:5">
      <c r="A44" s="242"/>
      <c r="B44" s="242"/>
      <c r="C44" s="90">
        <v>2</v>
      </c>
      <c r="D44" s="89" t="s">
        <v>413</v>
      </c>
      <c r="E44" s="88"/>
    </row>
    <row r="45" spans="1:5">
      <c r="A45" s="242"/>
      <c r="B45" s="242"/>
      <c r="C45" s="90">
        <v>3</v>
      </c>
      <c r="D45" s="89" t="s">
        <v>412</v>
      </c>
      <c r="E45" s="88"/>
    </row>
    <row r="46" spans="1:5">
      <c r="A46" s="242"/>
      <c r="B46" s="242"/>
      <c r="C46" s="90">
        <v>4</v>
      </c>
      <c r="D46" s="89" t="s">
        <v>411</v>
      </c>
      <c r="E46" s="88"/>
    </row>
    <row r="47" spans="1:5">
      <c r="A47" s="242"/>
      <c r="B47" s="242"/>
      <c r="C47" s="90">
        <v>5</v>
      </c>
      <c r="D47" s="93" t="s">
        <v>410</v>
      </c>
      <c r="E47" s="88"/>
    </row>
    <row r="48" spans="1:5">
      <c r="A48" s="242"/>
      <c r="B48" s="242"/>
      <c r="C48" s="90">
        <v>6</v>
      </c>
      <c r="D48" s="94" t="s">
        <v>409</v>
      </c>
      <c r="E48" s="88"/>
    </row>
    <row r="49" spans="1:5">
      <c r="A49" s="242"/>
      <c r="B49" s="242"/>
      <c r="C49" s="90">
        <v>7</v>
      </c>
      <c r="D49" s="94" t="s">
        <v>408</v>
      </c>
      <c r="E49" s="88"/>
    </row>
    <row r="50" spans="1:5">
      <c r="A50" s="242"/>
      <c r="B50" s="242"/>
      <c r="C50" s="90">
        <v>8</v>
      </c>
      <c r="D50" s="94" t="s">
        <v>407</v>
      </c>
      <c r="E50" s="88"/>
    </row>
    <row r="51" spans="1:5">
      <c r="A51" s="242"/>
      <c r="B51" s="242"/>
      <c r="C51" s="90">
        <v>9</v>
      </c>
      <c r="D51" s="94" t="s">
        <v>406</v>
      </c>
      <c r="E51" s="88"/>
    </row>
    <row r="52" spans="1:5">
      <c r="A52" s="243"/>
      <c r="B52" s="243"/>
      <c r="C52" s="90">
        <v>10</v>
      </c>
      <c r="D52" s="95" t="s">
        <v>405</v>
      </c>
      <c r="E52" s="88"/>
    </row>
    <row r="53" spans="1:5">
      <c r="A53" s="182">
        <v>3</v>
      </c>
      <c r="B53" s="182" t="s">
        <v>404</v>
      </c>
      <c r="C53" s="92">
        <v>1</v>
      </c>
      <c r="D53" s="91" t="s">
        <v>403</v>
      </c>
      <c r="E53" s="88"/>
    </row>
    <row r="54" spans="1:5">
      <c r="A54" s="241">
        <v>4</v>
      </c>
      <c r="B54" s="241" t="s">
        <v>402</v>
      </c>
      <c r="C54" s="90">
        <v>1</v>
      </c>
      <c r="D54" s="89" t="s">
        <v>401</v>
      </c>
      <c r="E54" s="88"/>
    </row>
    <row r="55" spans="1:5">
      <c r="A55" s="242"/>
      <c r="B55" s="242"/>
      <c r="C55" s="90">
        <v>2</v>
      </c>
      <c r="D55" s="89" t="s">
        <v>400</v>
      </c>
      <c r="E55" s="88"/>
    </row>
    <row r="56" spans="1:5">
      <c r="A56" s="242"/>
      <c r="B56" s="242"/>
      <c r="C56" s="90">
        <v>3</v>
      </c>
      <c r="D56" s="89" t="s">
        <v>399</v>
      </c>
      <c r="E56" s="88"/>
    </row>
    <row r="57" spans="1:5">
      <c r="A57" s="242"/>
      <c r="B57" s="242"/>
      <c r="C57" s="90">
        <v>4</v>
      </c>
      <c r="D57" s="89" t="s">
        <v>398</v>
      </c>
      <c r="E57" s="88"/>
    </row>
    <row r="58" spans="1:5">
      <c r="A58" s="242"/>
      <c r="B58" s="242"/>
      <c r="C58" s="90">
        <v>5</v>
      </c>
      <c r="D58" s="89" t="s">
        <v>397</v>
      </c>
      <c r="E58" s="88"/>
    </row>
    <row r="59" spans="1:5">
      <c r="A59" s="242"/>
      <c r="B59" s="242"/>
      <c r="C59" s="90">
        <v>6</v>
      </c>
      <c r="D59" s="94" t="s">
        <v>396</v>
      </c>
      <c r="E59" s="88"/>
    </row>
    <row r="60" spans="1:5">
      <c r="A60" s="244"/>
      <c r="B60" s="244"/>
      <c r="C60" s="90">
        <v>7</v>
      </c>
      <c r="D60" s="94" t="s">
        <v>395</v>
      </c>
      <c r="E60" s="88"/>
    </row>
    <row r="61" spans="1:5">
      <c r="A61" s="245"/>
      <c r="B61" s="245"/>
      <c r="C61" s="90">
        <v>8</v>
      </c>
      <c r="D61" s="93" t="s">
        <v>394</v>
      </c>
      <c r="E61" s="88"/>
    </row>
    <row r="62" spans="1:5">
      <c r="A62" s="182">
        <v>5</v>
      </c>
      <c r="B62" s="182" t="s">
        <v>393</v>
      </c>
      <c r="C62" s="92">
        <v>1</v>
      </c>
      <c r="D62" s="91" t="s">
        <v>392</v>
      </c>
      <c r="E62" s="88"/>
    </row>
    <row r="63" spans="1:5">
      <c r="A63" s="241">
        <v>6</v>
      </c>
      <c r="B63" s="241" t="s">
        <v>804</v>
      </c>
      <c r="C63" s="90">
        <v>1</v>
      </c>
      <c r="D63" s="89" t="s">
        <v>803</v>
      </c>
      <c r="E63" s="88"/>
    </row>
    <row r="64" spans="1:5">
      <c r="A64" s="242"/>
      <c r="B64" s="242"/>
      <c r="C64" s="90">
        <v>2</v>
      </c>
      <c r="D64" s="89" t="s">
        <v>807</v>
      </c>
      <c r="E64" s="88"/>
    </row>
    <row r="65" spans="1:5">
      <c r="A65" s="243"/>
      <c r="B65" s="243"/>
      <c r="C65" s="90">
        <v>3</v>
      </c>
      <c r="D65" s="89" t="s">
        <v>805</v>
      </c>
      <c r="E65" s="88"/>
    </row>
  </sheetData>
  <mergeCells count="25">
    <mergeCell ref="C7:D7"/>
    <mergeCell ref="C2:D2"/>
    <mergeCell ref="C3:D3"/>
    <mergeCell ref="C4:D4"/>
    <mergeCell ref="C5:D5"/>
    <mergeCell ref="C6:D6"/>
    <mergeCell ref="A8:A9"/>
    <mergeCell ref="B8:B9"/>
    <mergeCell ref="C8:C9"/>
    <mergeCell ref="D8:D9"/>
    <mergeCell ref="A10:A42"/>
    <mergeCell ref="B10:B19"/>
    <mergeCell ref="B20:B21"/>
    <mergeCell ref="B23:B24"/>
    <mergeCell ref="B25:B26"/>
    <mergeCell ref="B27:B28"/>
    <mergeCell ref="B31:B35"/>
    <mergeCell ref="B36:B38"/>
    <mergeCell ref="B40:B42"/>
    <mergeCell ref="A43:A52"/>
    <mergeCell ref="B43:B52"/>
    <mergeCell ref="A63:A65"/>
    <mergeCell ref="B63:B65"/>
    <mergeCell ref="A54:A61"/>
    <mergeCell ref="B54:B61"/>
  </mergeCells>
  <phoneticPr fontId="8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1"/>
  <sheetViews>
    <sheetView workbookViewId="0">
      <selection activeCell="B10" sqref="B10:B14"/>
    </sheetView>
  </sheetViews>
  <sheetFormatPr defaultRowHeight="15.75"/>
  <cols>
    <col min="1" max="1" width="10" style="107" customWidth="1"/>
    <col min="2" max="2" width="16.625" style="111" customWidth="1"/>
    <col min="3" max="3" width="4.25" style="107" customWidth="1"/>
    <col min="4" max="4" width="135.125" style="112" customWidth="1"/>
    <col min="5" max="256" width="9" style="112"/>
    <col min="257" max="257" width="10" style="112" customWidth="1"/>
    <col min="258" max="258" width="16.625" style="112" customWidth="1"/>
    <col min="259" max="259" width="4.25" style="112" customWidth="1"/>
    <col min="260" max="260" width="135.125" style="112" customWidth="1"/>
    <col min="261" max="512" width="9" style="112"/>
    <col min="513" max="513" width="10" style="112" customWidth="1"/>
    <col min="514" max="514" width="16.625" style="112" customWidth="1"/>
    <col min="515" max="515" width="4.25" style="112" customWidth="1"/>
    <col min="516" max="516" width="135.125" style="112" customWidth="1"/>
    <col min="517" max="768" width="9" style="112"/>
    <col min="769" max="769" width="10" style="112" customWidth="1"/>
    <col min="770" max="770" width="16.625" style="112" customWidth="1"/>
    <col min="771" max="771" width="4.25" style="112" customWidth="1"/>
    <col min="772" max="772" width="135.125" style="112" customWidth="1"/>
    <col min="773" max="1024" width="9" style="112"/>
    <col min="1025" max="1025" width="10" style="112" customWidth="1"/>
    <col min="1026" max="1026" width="16.625" style="112" customWidth="1"/>
    <col min="1027" max="1027" width="4.25" style="112" customWidth="1"/>
    <col min="1028" max="1028" width="135.125" style="112" customWidth="1"/>
    <col min="1029" max="1280" width="9" style="112"/>
    <col min="1281" max="1281" width="10" style="112" customWidth="1"/>
    <col min="1282" max="1282" width="16.625" style="112" customWidth="1"/>
    <col min="1283" max="1283" width="4.25" style="112" customWidth="1"/>
    <col min="1284" max="1284" width="135.125" style="112" customWidth="1"/>
    <col min="1285" max="1536" width="9" style="112"/>
    <col min="1537" max="1537" width="10" style="112" customWidth="1"/>
    <col min="1538" max="1538" width="16.625" style="112" customWidth="1"/>
    <col min="1539" max="1539" width="4.25" style="112" customWidth="1"/>
    <col min="1540" max="1540" width="135.125" style="112" customWidth="1"/>
    <col min="1541" max="1792" width="9" style="112"/>
    <col min="1793" max="1793" width="10" style="112" customWidth="1"/>
    <col min="1794" max="1794" width="16.625" style="112" customWidth="1"/>
    <col min="1795" max="1795" width="4.25" style="112" customWidth="1"/>
    <col min="1796" max="1796" width="135.125" style="112" customWidth="1"/>
    <col min="1797" max="2048" width="9" style="112"/>
    <col min="2049" max="2049" width="10" style="112" customWidth="1"/>
    <col min="2050" max="2050" width="16.625" style="112" customWidth="1"/>
    <col min="2051" max="2051" width="4.25" style="112" customWidth="1"/>
    <col min="2052" max="2052" width="135.125" style="112" customWidth="1"/>
    <col min="2053" max="2304" width="9" style="112"/>
    <col min="2305" max="2305" width="10" style="112" customWidth="1"/>
    <col min="2306" max="2306" width="16.625" style="112" customWidth="1"/>
    <col min="2307" max="2307" width="4.25" style="112" customWidth="1"/>
    <col min="2308" max="2308" width="135.125" style="112" customWidth="1"/>
    <col min="2309" max="2560" width="9" style="112"/>
    <col min="2561" max="2561" width="10" style="112" customWidth="1"/>
    <col min="2562" max="2562" width="16.625" style="112" customWidth="1"/>
    <col min="2563" max="2563" width="4.25" style="112" customWidth="1"/>
    <col min="2564" max="2564" width="135.125" style="112" customWidth="1"/>
    <col min="2565" max="2816" width="9" style="112"/>
    <col min="2817" max="2817" width="10" style="112" customWidth="1"/>
    <col min="2818" max="2818" width="16.625" style="112" customWidth="1"/>
    <col min="2819" max="2819" width="4.25" style="112" customWidth="1"/>
    <col min="2820" max="2820" width="135.125" style="112" customWidth="1"/>
    <col min="2821" max="3072" width="9" style="112"/>
    <col min="3073" max="3073" width="10" style="112" customWidth="1"/>
    <col min="3074" max="3074" width="16.625" style="112" customWidth="1"/>
    <col min="3075" max="3075" width="4.25" style="112" customWidth="1"/>
    <col min="3076" max="3076" width="135.125" style="112" customWidth="1"/>
    <col min="3077" max="3328" width="9" style="112"/>
    <col min="3329" max="3329" width="10" style="112" customWidth="1"/>
    <col min="3330" max="3330" width="16.625" style="112" customWidth="1"/>
    <col min="3331" max="3331" width="4.25" style="112" customWidth="1"/>
    <col min="3332" max="3332" width="135.125" style="112" customWidth="1"/>
    <col min="3333" max="3584" width="9" style="112"/>
    <col min="3585" max="3585" width="10" style="112" customWidth="1"/>
    <col min="3586" max="3586" width="16.625" style="112" customWidth="1"/>
    <col min="3587" max="3587" width="4.25" style="112" customWidth="1"/>
    <col min="3588" max="3588" width="135.125" style="112" customWidth="1"/>
    <col min="3589" max="3840" width="9" style="112"/>
    <col min="3841" max="3841" width="10" style="112" customWidth="1"/>
    <col min="3842" max="3842" width="16.625" style="112" customWidth="1"/>
    <col min="3843" max="3843" width="4.25" style="112" customWidth="1"/>
    <col min="3844" max="3844" width="135.125" style="112" customWidth="1"/>
    <col min="3845" max="4096" width="9" style="112"/>
    <col min="4097" max="4097" width="10" style="112" customWidth="1"/>
    <col min="4098" max="4098" width="16.625" style="112" customWidth="1"/>
    <col min="4099" max="4099" width="4.25" style="112" customWidth="1"/>
    <col min="4100" max="4100" width="135.125" style="112" customWidth="1"/>
    <col min="4101" max="4352" width="9" style="112"/>
    <col min="4353" max="4353" width="10" style="112" customWidth="1"/>
    <col min="4354" max="4354" width="16.625" style="112" customWidth="1"/>
    <col min="4355" max="4355" width="4.25" style="112" customWidth="1"/>
    <col min="4356" max="4356" width="135.125" style="112" customWidth="1"/>
    <col min="4357" max="4608" width="9" style="112"/>
    <col min="4609" max="4609" width="10" style="112" customWidth="1"/>
    <col min="4610" max="4610" width="16.625" style="112" customWidth="1"/>
    <col min="4611" max="4611" width="4.25" style="112" customWidth="1"/>
    <col min="4612" max="4612" width="135.125" style="112" customWidth="1"/>
    <col min="4613" max="4864" width="9" style="112"/>
    <col min="4865" max="4865" width="10" style="112" customWidth="1"/>
    <col min="4866" max="4866" width="16.625" style="112" customWidth="1"/>
    <col min="4867" max="4867" width="4.25" style="112" customWidth="1"/>
    <col min="4868" max="4868" width="135.125" style="112" customWidth="1"/>
    <col min="4869" max="5120" width="9" style="112"/>
    <col min="5121" max="5121" width="10" style="112" customWidth="1"/>
    <col min="5122" max="5122" width="16.625" style="112" customWidth="1"/>
    <col min="5123" max="5123" width="4.25" style="112" customWidth="1"/>
    <col min="5124" max="5124" width="135.125" style="112" customWidth="1"/>
    <col min="5125" max="5376" width="9" style="112"/>
    <col min="5377" max="5377" width="10" style="112" customWidth="1"/>
    <col min="5378" max="5378" width="16.625" style="112" customWidth="1"/>
    <col min="5379" max="5379" width="4.25" style="112" customWidth="1"/>
    <col min="5380" max="5380" width="135.125" style="112" customWidth="1"/>
    <col min="5381" max="5632" width="9" style="112"/>
    <col min="5633" max="5633" width="10" style="112" customWidth="1"/>
    <col min="5634" max="5634" width="16.625" style="112" customWidth="1"/>
    <col min="5635" max="5635" width="4.25" style="112" customWidth="1"/>
    <col min="5636" max="5636" width="135.125" style="112" customWidth="1"/>
    <col min="5637" max="5888" width="9" style="112"/>
    <col min="5889" max="5889" width="10" style="112" customWidth="1"/>
    <col min="5890" max="5890" width="16.625" style="112" customWidth="1"/>
    <col min="5891" max="5891" width="4.25" style="112" customWidth="1"/>
    <col min="5892" max="5892" width="135.125" style="112" customWidth="1"/>
    <col min="5893" max="6144" width="9" style="112"/>
    <col min="6145" max="6145" width="10" style="112" customWidth="1"/>
    <col min="6146" max="6146" width="16.625" style="112" customWidth="1"/>
    <col min="6147" max="6147" width="4.25" style="112" customWidth="1"/>
    <col min="6148" max="6148" width="135.125" style="112" customWidth="1"/>
    <col min="6149" max="6400" width="9" style="112"/>
    <col min="6401" max="6401" width="10" style="112" customWidth="1"/>
    <col min="6402" max="6402" width="16.625" style="112" customWidth="1"/>
    <col min="6403" max="6403" width="4.25" style="112" customWidth="1"/>
    <col min="6404" max="6404" width="135.125" style="112" customWidth="1"/>
    <col min="6405" max="6656" width="9" style="112"/>
    <col min="6657" max="6657" width="10" style="112" customWidth="1"/>
    <col min="6658" max="6658" width="16.625" style="112" customWidth="1"/>
    <col min="6659" max="6659" width="4.25" style="112" customWidth="1"/>
    <col min="6660" max="6660" width="135.125" style="112" customWidth="1"/>
    <col min="6661" max="6912" width="9" style="112"/>
    <col min="6913" max="6913" width="10" style="112" customWidth="1"/>
    <col min="6914" max="6914" width="16.625" style="112" customWidth="1"/>
    <col min="6915" max="6915" width="4.25" style="112" customWidth="1"/>
    <col min="6916" max="6916" width="135.125" style="112" customWidth="1"/>
    <col min="6917" max="7168" width="9" style="112"/>
    <col min="7169" max="7169" width="10" style="112" customWidth="1"/>
    <col min="7170" max="7170" width="16.625" style="112" customWidth="1"/>
    <col min="7171" max="7171" width="4.25" style="112" customWidth="1"/>
    <col min="7172" max="7172" width="135.125" style="112" customWidth="1"/>
    <col min="7173" max="7424" width="9" style="112"/>
    <col min="7425" max="7425" width="10" style="112" customWidth="1"/>
    <col min="7426" max="7426" width="16.625" style="112" customWidth="1"/>
    <col min="7427" max="7427" width="4.25" style="112" customWidth="1"/>
    <col min="7428" max="7428" width="135.125" style="112" customWidth="1"/>
    <col min="7429" max="7680" width="9" style="112"/>
    <col min="7681" max="7681" width="10" style="112" customWidth="1"/>
    <col min="7682" max="7682" width="16.625" style="112" customWidth="1"/>
    <col min="7683" max="7683" width="4.25" style="112" customWidth="1"/>
    <col min="7684" max="7684" width="135.125" style="112" customWidth="1"/>
    <col min="7685" max="7936" width="9" style="112"/>
    <col min="7937" max="7937" width="10" style="112" customWidth="1"/>
    <col min="7938" max="7938" width="16.625" style="112" customWidth="1"/>
    <col min="7939" max="7939" width="4.25" style="112" customWidth="1"/>
    <col min="7940" max="7940" width="135.125" style="112" customWidth="1"/>
    <col min="7941" max="8192" width="9" style="112"/>
    <col min="8193" max="8193" width="10" style="112" customWidth="1"/>
    <col min="8194" max="8194" width="16.625" style="112" customWidth="1"/>
    <col min="8195" max="8195" width="4.25" style="112" customWidth="1"/>
    <col min="8196" max="8196" width="135.125" style="112" customWidth="1"/>
    <col min="8197" max="8448" width="9" style="112"/>
    <col min="8449" max="8449" width="10" style="112" customWidth="1"/>
    <col min="8450" max="8450" width="16.625" style="112" customWidth="1"/>
    <col min="8451" max="8451" width="4.25" style="112" customWidth="1"/>
    <col min="8452" max="8452" width="135.125" style="112" customWidth="1"/>
    <col min="8453" max="8704" width="9" style="112"/>
    <col min="8705" max="8705" width="10" style="112" customWidth="1"/>
    <col min="8706" max="8706" width="16.625" style="112" customWidth="1"/>
    <col min="8707" max="8707" width="4.25" style="112" customWidth="1"/>
    <col min="8708" max="8708" width="135.125" style="112" customWidth="1"/>
    <col min="8709" max="8960" width="9" style="112"/>
    <col min="8961" max="8961" width="10" style="112" customWidth="1"/>
    <col min="8962" max="8962" width="16.625" style="112" customWidth="1"/>
    <col min="8963" max="8963" width="4.25" style="112" customWidth="1"/>
    <col min="8964" max="8964" width="135.125" style="112" customWidth="1"/>
    <col min="8965" max="9216" width="9" style="112"/>
    <col min="9217" max="9217" width="10" style="112" customWidth="1"/>
    <col min="9218" max="9218" width="16.625" style="112" customWidth="1"/>
    <col min="9219" max="9219" width="4.25" style="112" customWidth="1"/>
    <col min="9220" max="9220" width="135.125" style="112" customWidth="1"/>
    <col min="9221" max="9472" width="9" style="112"/>
    <col min="9473" max="9473" width="10" style="112" customWidth="1"/>
    <col min="9474" max="9474" width="16.625" style="112" customWidth="1"/>
    <col min="9475" max="9475" width="4.25" style="112" customWidth="1"/>
    <col min="9476" max="9476" width="135.125" style="112" customWidth="1"/>
    <col min="9477" max="9728" width="9" style="112"/>
    <col min="9729" max="9729" width="10" style="112" customWidth="1"/>
    <col min="9730" max="9730" width="16.625" style="112" customWidth="1"/>
    <col min="9731" max="9731" width="4.25" style="112" customWidth="1"/>
    <col min="9732" max="9732" width="135.125" style="112" customWidth="1"/>
    <col min="9733" max="9984" width="9" style="112"/>
    <col min="9985" max="9985" width="10" style="112" customWidth="1"/>
    <col min="9986" max="9986" width="16.625" style="112" customWidth="1"/>
    <col min="9987" max="9987" width="4.25" style="112" customWidth="1"/>
    <col min="9988" max="9988" width="135.125" style="112" customWidth="1"/>
    <col min="9989" max="10240" width="9" style="112"/>
    <col min="10241" max="10241" width="10" style="112" customWidth="1"/>
    <col min="10242" max="10242" width="16.625" style="112" customWidth="1"/>
    <col min="10243" max="10243" width="4.25" style="112" customWidth="1"/>
    <col min="10244" max="10244" width="135.125" style="112" customWidth="1"/>
    <col min="10245" max="10496" width="9" style="112"/>
    <col min="10497" max="10497" width="10" style="112" customWidth="1"/>
    <col min="10498" max="10498" width="16.625" style="112" customWidth="1"/>
    <col min="10499" max="10499" width="4.25" style="112" customWidth="1"/>
    <col min="10500" max="10500" width="135.125" style="112" customWidth="1"/>
    <col min="10501" max="10752" width="9" style="112"/>
    <col min="10753" max="10753" width="10" style="112" customWidth="1"/>
    <col min="10754" max="10754" width="16.625" style="112" customWidth="1"/>
    <col min="10755" max="10755" width="4.25" style="112" customWidth="1"/>
    <col min="10756" max="10756" width="135.125" style="112" customWidth="1"/>
    <col min="10757" max="11008" width="9" style="112"/>
    <col min="11009" max="11009" width="10" style="112" customWidth="1"/>
    <col min="11010" max="11010" width="16.625" style="112" customWidth="1"/>
    <col min="11011" max="11011" width="4.25" style="112" customWidth="1"/>
    <col min="11012" max="11012" width="135.125" style="112" customWidth="1"/>
    <col min="11013" max="11264" width="9" style="112"/>
    <col min="11265" max="11265" width="10" style="112" customWidth="1"/>
    <col min="11266" max="11266" width="16.625" style="112" customWidth="1"/>
    <col min="11267" max="11267" width="4.25" style="112" customWidth="1"/>
    <col min="11268" max="11268" width="135.125" style="112" customWidth="1"/>
    <col min="11269" max="11520" width="9" style="112"/>
    <col min="11521" max="11521" width="10" style="112" customWidth="1"/>
    <col min="11522" max="11522" width="16.625" style="112" customWidth="1"/>
    <col min="11523" max="11523" width="4.25" style="112" customWidth="1"/>
    <col min="11524" max="11524" width="135.125" style="112" customWidth="1"/>
    <col min="11525" max="11776" width="9" style="112"/>
    <col min="11777" max="11777" width="10" style="112" customWidth="1"/>
    <col min="11778" max="11778" width="16.625" style="112" customWidth="1"/>
    <col min="11779" max="11779" width="4.25" style="112" customWidth="1"/>
    <col min="11780" max="11780" width="135.125" style="112" customWidth="1"/>
    <col min="11781" max="12032" width="9" style="112"/>
    <col min="12033" max="12033" width="10" style="112" customWidth="1"/>
    <col min="12034" max="12034" width="16.625" style="112" customWidth="1"/>
    <col min="12035" max="12035" width="4.25" style="112" customWidth="1"/>
    <col min="12036" max="12036" width="135.125" style="112" customWidth="1"/>
    <col min="12037" max="12288" width="9" style="112"/>
    <col min="12289" max="12289" width="10" style="112" customWidth="1"/>
    <col min="12290" max="12290" width="16.625" style="112" customWidth="1"/>
    <col min="12291" max="12291" width="4.25" style="112" customWidth="1"/>
    <col min="12292" max="12292" width="135.125" style="112" customWidth="1"/>
    <col min="12293" max="12544" width="9" style="112"/>
    <col min="12545" max="12545" width="10" style="112" customWidth="1"/>
    <col min="12546" max="12546" width="16.625" style="112" customWidth="1"/>
    <col min="12547" max="12547" width="4.25" style="112" customWidth="1"/>
    <col min="12548" max="12548" width="135.125" style="112" customWidth="1"/>
    <col min="12549" max="12800" width="9" style="112"/>
    <col min="12801" max="12801" width="10" style="112" customWidth="1"/>
    <col min="12802" max="12802" width="16.625" style="112" customWidth="1"/>
    <col min="12803" max="12803" width="4.25" style="112" customWidth="1"/>
    <col min="12804" max="12804" width="135.125" style="112" customWidth="1"/>
    <col min="12805" max="13056" width="9" style="112"/>
    <col min="13057" max="13057" width="10" style="112" customWidth="1"/>
    <col min="13058" max="13058" width="16.625" style="112" customWidth="1"/>
    <col min="13059" max="13059" width="4.25" style="112" customWidth="1"/>
    <col min="13060" max="13060" width="135.125" style="112" customWidth="1"/>
    <col min="13061" max="13312" width="9" style="112"/>
    <col min="13313" max="13313" width="10" style="112" customWidth="1"/>
    <col min="13314" max="13314" width="16.625" style="112" customWidth="1"/>
    <col min="13315" max="13315" width="4.25" style="112" customWidth="1"/>
    <col min="13316" max="13316" width="135.125" style="112" customWidth="1"/>
    <col min="13317" max="13568" width="9" style="112"/>
    <col min="13569" max="13569" width="10" style="112" customWidth="1"/>
    <col min="13570" max="13570" width="16.625" style="112" customWidth="1"/>
    <col min="13571" max="13571" width="4.25" style="112" customWidth="1"/>
    <col min="13572" max="13572" width="135.125" style="112" customWidth="1"/>
    <col min="13573" max="13824" width="9" style="112"/>
    <col min="13825" max="13825" width="10" style="112" customWidth="1"/>
    <col min="13826" max="13826" width="16.625" style="112" customWidth="1"/>
    <col min="13827" max="13827" width="4.25" style="112" customWidth="1"/>
    <col min="13828" max="13828" width="135.125" style="112" customWidth="1"/>
    <col min="13829" max="14080" width="9" style="112"/>
    <col min="14081" max="14081" width="10" style="112" customWidth="1"/>
    <col min="14082" max="14082" width="16.625" style="112" customWidth="1"/>
    <col min="14083" max="14083" width="4.25" style="112" customWidth="1"/>
    <col min="14084" max="14084" width="135.125" style="112" customWidth="1"/>
    <col min="14085" max="14336" width="9" style="112"/>
    <col min="14337" max="14337" width="10" style="112" customWidth="1"/>
    <col min="14338" max="14338" width="16.625" style="112" customWidth="1"/>
    <col min="14339" max="14339" width="4.25" style="112" customWidth="1"/>
    <col min="14340" max="14340" width="135.125" style="112" customWidth="1"/>
    <col min="14341" max="14592" width="9" style="112"/>
    <col min="14593" max="14593" width="10" style="112" customWidth="1"/>
    <col min="14594" max="14594" width="16.625" style="112" customWidth="1"/>
    <col min="14595" max="14595" width="4.25" style="112" customWidth="1"/>
    <col min="14596" max="14596" width="135.125" style="112" customWidth="1"/>
    <col min="14597" max="14848" width="9" style="112"/>
    <col min="14849" max="14849" width="10" style="112" customWidth="1"/>
    <col min="14850" max="14850" width="16.625" style="112" customWidth="1"/>
    <col min="14851" max="14851" width="4.25" style="112" customWidth="1"/>
    <col min="14852" max="14852" width="135.125" style="112" customWidth="1"/>
    <col min="14853" max="15104" width="9" style="112"/>
    <col min="15105" max="15105" width="10" style="112" customWidth="1"/>
    <col min="15106" max="15106" width="16.625" style="112" customWidth="1"/>
    <col min="15107" max="15107" width="4.25" style="112" customWidth="1"/>
    <col min="15108" max="15108" width="135.125" style="112" customWidth="1"/>
    <col min="15109" max="15360" width="9" style="112"/>
    <col min="15361" max="15361" width="10" style="112" customWidth="1"/>
    <col min="15362" max="15362" width="16.625" style="112" customWidth="1"/>
    <col min="15363" max="15363" width="4.25" style="112" customWidth="1"/>
    <col min="15364" max="15364" width="135.125" style="112" customWidth="1"/>
    <col min="15365" max="15616" width="9" style="112"/>
    <col min="15617" max="15617" width="10" style="112" customWidth="1"/>
    <col min="15618" max="15618" width="16.625" style="112" customWidth="1"/>
    <col min="15619" max="15619" width="4.25" style="112" customWidth="1"/>
    <col min="15620" max="15620" width="135.125" style="112" customWidth="1"/>
    <col min="15621" max="15872" width="9" style="112"/>
    <col min="15873" max="15873" width="10" style="112" customWidth="1"/>
    <col min="15874" max="15874" width="16.625" style="112" customWidth="1"/>
    <col min="15875" max="15875" width="4.25" style="112" customWidth="1"/>
    <col min="15876" max="15876" width="135.125" style="112" customWidth="1"/>
    <col min="15877" max="16128" width="9" style="112"/>
    <col min="16129" max="16129" width="10" style="112" customWidth="1"/>
    <col min="16130" max="16130" width="16.625" style="112" customWidth="1"/>
    <col min="16131" max="16131" width="4.25" style="112" customWidth="1"/>
    <col min="16132" max="16132" width="135.125" style="112" customWidth="1"/>
    <col min="16133" max="16384" width="9" style="112"/>
  </cols>
  <sheetData>
    <row r="1" spans="1:4" ht="16.5" thickBot="1"/>
    <row r="2" spans="1:4" ht="16.5" thickTop="1">
      <c r="B2" s="109" t="s">
        <v>466</v>
      </c>
      <c r="C2" s="256" t="s">
        <v>490</v>
      </c>
      <c r="D2" s="257"/>
    </row>
    <row r="3" spans="1:4">
      <c r="B3" s="108" t="s">
        <v>489</v>
      </c>
      <c r="C3" s="258"/>
      <c r="D3" s="259"/>
    </row>
    <row r="4" spans="1:4">
      <c r="B4" s="108" t="s">
        <v>464</v>
      </c>
      <c r="C4" s="260"/>
      <c r="D4" s="261"/>
    </row>
    <row r="5" spans="1:4">
      <c r="B5" s="108" t="s">
        <v>488</v>
      </c>
      <c r="C5" s="262"/>
      <c r="D5" s="263"/>
    </row>
    <row r="6" spans="1:4">
      <c r="B6" s="108" t="s">
        <v>487</v>
      </c>
      <c r="C6" s="260"/>
      <c r="D6" s="261"/>
    </row>
    <row r="7" spans="1:4" ht="16.5" thickBot="1">
      <c r="B7" s="106"/>
      <c r="C7" s="274"/>
      <c r="D7" s="275"/>
    </row>
    <row r="8" spans="1:4" thickTop="1">
      <c r="A8" s="246" t="s">
        <v>461</v>
      </c>
      <c r="B8" s="246" t="s">
        <v>460</v>
      </c>
      <c r="C8" s="246" t="s">
        <v>459</v>
      </c>
      <c r="D8" s="272" t="s">
        <v>458</v>
      </c>
    </row>
    <row r="9" spans="1:4" ht="15">
      <c r="A9" s="246"/>
      <c r="B9" s="246"/>
      <c r="C9" s="246"/>
      <c r="D9" s="272"/>
    </row>
    <row r="10" spans="1:4">
      <c r="A10" s="265">
        <v>1</v>
      </c>
      <c r="B10" s="273" t="s">
        <v>486</v>
      </c>
      <c r="C10" s="92">
        <v>1</v>
      </c>
      <c r="D10" s="91" t="s">
        <v>485</v>
      </c>
    </row>
    <row r="11" spans="1:4" ht="30">
      <c r="A11" s="265"/>
      <c r="B11" s="273"/>
      <c r="C11" s="114">
        <v>2</v>
      </c>
      <c r="D11" s="113" t="s">
        <v>484</v>
      </c>
    </row>
    <row r="12" spans="1:4">
      <c r="A12" s="265"/>
      <c r="B12" s="273"/>
      <c r="C12" s="114">
        <v>3</v>
      </c>
      <c r="D12" s="116" t="s">
        <v>483</v>
      </c>
    </row>
    <row r="13" spans="1:4">
      <c r="A13" s="265"/>
      <c r="B13" s="273"/>
      <c r="C13" s="114">
        <v>4</v>
      </c>
      <c r="D13" s="115" t="s">
        <v>482</v>
      </c>
    </row>
    <row r="14" spans="1:4">
      <c r="A14" s="265"/>
      <c r="B14" s="273"/>
      <c r="C14" s="114">
        <v>5</v>
      </c>
      <c r="D14" s="115" t="s">
        <v>481</v>
      </c>
    </row>
    <row r="15" spans="1:4">
      <c r="A15" s="241">
        <v>2</v>
      </c>
      <c r="B15" s="268" t="s">
        <v>480</v>
      </c>
      <c r="C15" s="90">
        <v>1</v>
      </c>
      <c r="D15" s="89" t="s">
        <v>492</v>
      </c>
    </row>
    <row r="16" spans="1:4">
      <c r="A16" s="242"/>
      <c r="B16" s="269"/>
      <c r="C16" s="90">
        <v>2</v>
      </c>
      <c r="D16" s="89" t="s">
        <v>479</v>
      </c>
    </row>
    <row r="17" spans="1:4">
      <c r="A17" s="248">
        <v>3</v>
      </c>
      <c r="B17" s="270" t="s">
        <v>478</v>
      </c>
      <c r="C17" s="114">
        <v>1</v>
      </c>
      <c r="D17" s="113" t="s">
        <v>477</v>
      </c>
    </row>
    <row r="18" spans="1:4">
      <c r="A18" s="249"/>
      <c r="B18" s="271"/>
      <c r="C18" s="114">
        <v>2</v>
      </c>
      <c r="D18" s="113" t="s">
        <v>476</v>
      </c>
    </row>
    <row r="19" spans="1:4">
      <c r="A19" s="241">
        <v>4</v>
      </c>
      <c r="B19" s="241" t="s">
        <v>475</v>
      </c>
      <c r="C19" s="90">
        <v>1</v>
      </c>
      <c r="D19" s="89" t="s">
        <v>474</v>
      </c>
    </row>
    <row r="20" spans="1:4">
      <c r="A20" s="242"/>
      <c r="B20" s="242"/>
      <c r="C20" s="90">
        <v>2</v>
      </c>
      <c r="D20" s="89" t="s">
        <v>473</v>
      </c>
    </row>
    <row r="21" spans="1:4">
      <c r="A21" s="265">
        <v>5</v>
      </c>
      <c r="B21" s="265" t="s">
        <v>472</v>
      </c>
      <c r="C21" s="92">
        <v>1</v>
      </c>
      <c r="D21" s="91" t="s">
        <v>808</v>
      </c>
    </row>
    <row r="22" spans="1:4">
      <c r="A22" s="265"/>
      <c r="B22" s="265"/>
      <c r="C22" s="92">
        <v>2</v>
      </c>
      <c r="D22" s="91" t="s">
        <v>471</v>
      </c>
    </row>
    <row r="23" spans="1:4">
      <c r="A23" s="265"/>
      <c r="B23" s="265"/>
      <c r="C23" s="92">
        <v>3</v>
      </c>
      <c r="D23" s="91" t="s">
        <v>470</v>
      </c>
    </row>
    <row r="24" spans="1:4">
      <c r="A24" s="265"/>
      <c r="B24" s="265"/>
      <c r="C24" s="92">
        <v>4</v>
      </c>
      <c r="D24" s="91" t="s">
        <v>469</v>
      </c>
    </row>
    <row r="25" spans="1:4">
      <c r="A25" s="266">
        <v>6</v>
      </c>
      <c r="B25" s="267" t="s">
        <v>468</v>
      </c>
      <c r="C25" s="90">
        <v>1</v>
      </c>
      <c r="D25" s="89" t="s">
        <v>809</v>
      </c>
    </row>
    <row r="26" spans="1:4">
      <c r="A26" s="266"/>
      <c r="B26" s="267"/>
      <c r="C26" s="90">
        <v>2</v>
      </c>
      <c r="D26" s="89" t="s">
        <v>810</v>
      </c>
    </row>
    <row r="27" spans="1:4">
      <c r="A27" s="185">
        <v>7</v>
      </c>
      <c r="B27" s="185" t="s">
        <v>826</v>
      </c>
      <c r="C27" s="186">
        <v>1</v>
      </c>
      <c r="D27" s="187" t="s">
        <v>827</v>
      </c>
    </row>
    <row r="28" spans="1:4">
      <c r="A28" s="264">
        <v>8</v>
      </c>
      <c r="B28" s="264" t="s">
        <v>834</v>
      </c>
      <c r="C28" s="189">
        <v>1</v>
      </c>
      <c r="D28" s="190" t="s">
        <v>835</v>
      </c>
    </row>
    <row r="29" spans="1:4">
      <c r="A29" s="264"/>
      <c r="B29" s="264"/>
      <c r="C29" s="189">
        <v>2</v>
      </c>
      <c r="D29" s="191" t="s">
        <v>836</v>
      </c>
    </row>
    <row r="30" spans="1:4">
      <c r="A30" s="264"/>
      <c r="B30" s="264"/>
      <c r="C30" s="189">
        <v>3</v>
      </c>
      <c r="D30" s="191" t="s">
        <v>837</v>
      </c>
    </row>
    <row r="31" spans="1:4">
      <c r="A31" s="264"/>
      <c r="B31" s="264"/>
      <c r="C31" s="189">
        <v>4</v>
      </c>
      <c r="D31" s="191" t="s">
        <v>838</v>
      </c>
    </row>
  </sheetData>
  <mergeCells count="24">
    <mergeCell ref="C7:D7"/>
    <mergeCell ref="C2:D2"/>
    <mergeCell ref="C3:D3"/>
    <mergeCell ref="C4:D4"/>
    <mergeCell ref="C5:D5"/>
    <mergeCell ref="C6:D6"/>
    <mergeCell ref="A8:A9"/>
    <mergeCell ref="B8:B9"/>
    <mergeCell ref="C8:C9"/>
    <mergeCell ref="D8:D9"/>
    <mergeCell ref="A10:A14"/>
    <mergeCell ref="B10:B14"/>
    <mergeCell ref="A15:A16"/>
    <mergeCell ref="B15:B16"/>
    <mergeCell ref="A17:A18"/>
    <mergeCell ref="B17:B18"/>
    <mergeCell ref="A19:A20"/>
    <mergeCell ref="B19:B20"/>
    <mergeCell ref="A28:A31"/>
    <mergeCell ref="B28:B31"/>
    <mergeCell ref="A21:A24"/>
    <mergeCell ref="B21:B24"/>
    <mergeCell ref="A25:A26"/>
    <mergeCell ref="B25:B26"/>
  </mergeCells>
  <phoneticPr fontId="8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X300"/>
  <sheetViews>
    <sheetView zoomScaleNormal="100" workbookViewId="0">
      <pane xSplit="3" ySplit="4" topLeftCell="D23" activePane="bottomRight" state="frozen"/>
      <selection activeCell="D31" sqref="D31"/>
      <selection pane="topRight" activeCell="D31" sqref="D31"/>
      <selection pane="bottomLeft" activeCell="D31" sqref="D31"/>
      <selection pane="bottomRight" activeCell="C4" sqref="C4:C43"/>
    </sheetView>
  </sheetViews>
  <sheetFormatPr defaultRowHeight="17.25"/>
  <cols>
    <col min="1" max="1" width="6.625" style="67" customWidth="1"/>
    <col min="2" max="3" width="20.25" style="1" customWidth="1"/>
    <col min="4" max="9" width="21.25" style="2" customWidth="1"/>
    <col min="10" max="13" width="21.375" style="2" customWidth="1"/>
    <col min="14" max="19" width="21.25" style="3" customWidth="1"/>
    <col min="20" max="55" width="21.375" style="2" customWidth="1"/>
    <col min="56" max="63" width="21.25" style="2" customWidth="1"/>
    <col min="64" max="68" width="21.125" style="3" customWidth="1"/>
    <col min="69" max="80" width="21.25" style="3" customWidth="1"/>
    <col min="81" max="86" width="21.125" style="3" customWidth="1"/>
    <col min="87" max="90" width="21.375" style="3" customWidth="1"/>
    <col min="91" max="101" width="21.25" style="3" customWidth="1"/>
    <col min="102" max="102" width="21.375" style="3" customWidth="1"/>
    <col min="103" max="16384" width="9" style="4"/>
  </cols>
  <sheetData>
    <row r="1" spans="1:102">
      <c r="A1" s="51"/>
      <c r="B1" s="194"/>
      <c r="C1" s="52"/>
      <c r="D1" s="63" t="s">
        <v>166</v>
      </c>
      <c r="E1" s="63" t="s">
        <v>167</v>
      </c>
      <c r="F1" s="63" t="s">
        <v>167</v>
      </c>
      <c r="G1" s="63" t="s">
        <v>167</v>
      </c>
      <c r="H1" s="63" t="s">
        <v>167</v>
      </c>
      <c r="I1" s="63" t="s">
        <v>167</v>
      </c>
      <c r="J1" s="63" t="s">
        <v>168</v>
      </c>
      <c r="K1" s="63" t="s">
        <v>168</v>
      </c>
      <c r="L1" s="63" t="s">
        <v>168</v>
      </c>
      <c r="M1" s="63" t="s">
        <v>168</v>
      </c>
      <c r="N1" s="63" t="s">
        <v>169</v>
      </c>
      <c r="O1" s="63" t="s">
        <v>169</v>
      </c>
      <c r="P1" s="63" t="s">
        <v>169</v>
      </c>
      <c r="Q1" s="63" t="s">
        <v>169</v>
      </c>
      <c r="R1" s="63" t="s">
        <v>169</v>
      </c>
      <c r="S1" s="63" t="s">
        <v>169</v>
      </c>
      <c r="T1" s="63" t="s">
        <v>170</v>
      </c>
      <c r="U1" s="63" t="s">
        <v>170</v>
      </c>
      <c r="V1" s="63" t="s">
        <v>171</v>
      </c>
      <c r="W1" s="63" t="s">
        <v>172</v>
      </c>
      <c r="X1" s="63" t="s">
        <v>173</v>
      </c>
      <c r="Y1" s="63" t="s">
        <v>173</v>
      </c>
      <c r="Z1" s="63" t="s">
        <v>174</v>
      </c>
      <c r="AA1" s="63" t="s">
        <v>174</v>
      </c>
      <c r="AB1" s="63" t="s">
        <v>174</v>
      </c>
      <c r="AC1" s="63" t="s">
        <v>175</v>
      </c>
      <c r="AD1" s="63" t="s">
        <v>175</v>
      </c>
      <c r="AE1" s="63" t="s">
        <v>175</v>
      </c>
      <c r="AF1" s="63" t="s">
        <v>175</v>
      </c>
      <c r="AG1" s="63" t="s">
        <v>176</v>
      </c>
      <c r="AH1" s="63" t="s">
        <v>176</v>
      </c>
      <c r="AI1" s="63" t="s">
        <v>176</v>
      </c>
      <c r="AJ1" s="63" t="s">
        <v>176</v>
      </c>
      <c r="AK1" s="63" t="s">
        <v>176</v>
      </c>
      <c r="AL1" s="63" t="s">
        <v>177</v>
      </c>
      <c r="AM1" s="63" t="s">
        <v>177</v>
      </c>
      <c r="AN1" s="63" t="s">
        <v>177</v>
      </c>
      <c r="AO1" s="63" t="s">
        <v>177</v>
      </c>
      <c r="AP1" s="63" t="s">
        <v>177</v>
      </c>
      <c r="AQ1" s="63" t="s">
        <v>178</v>
      </c>
      <c r="AR1" s="63" t="s">
        <v>179</v>
      </c>
      <c r="AS1" s="63" t="s">
        <v>179</v>
      </c>
      <c r="AT1" s="63" t="s">
        <v>179</v>
      </c>
      <c r="AU1" s="63" t="s">
        <v>180</v>
      </c>
      <c r="AV1" s="63" t="s">
        <v>180</v>
      </c>
      <c r="AW1" s="63" t="s">
        <v>181</v>
      </c>
      <c r="AX1" s="63" t="s">
        <v>182</v>
      </c>
      <c r="AY1" s="64" t="s">
        <v>183</v>
      </c>
      <c r="AZ1" s="64" t="s">
        <v>183</v>
      </c>
      <c r="BA1" s="64" t="s">
        <v>183</v>
      </c>
      <c r="BB1" s="64" t="s">
        <v>183</v>
      </c>
      <c r="BC1" s="64" t="s">
        <v>183</v>
      </c>
      <c r="BD1" s="64" t="s">
        <v>184</v>
      </c>
      <c r="BE1" s="64" t="s">
        <v>185</v>
      </c>
      <c r="BF1" s="64" t="s">
        <v>185</v>
      </c>
      <c r="BG1" s="64" t="s">
        <v>185</v>
      </c>
      <c r="BH1" s="64" t="s">
        <v>185</v>
      </c>
      <c r="BI1" s="64" t="s">
        <v>186</v>
      </c>
      <c r="BJ1" s="64" t="s">
        <v>186</v>
      </c>
      <c r="BK1" s="64" t="s">
        <v>187</v>
      </c>
      <c r="BL1" s="64" t="s">
        <v>188</v>
      </c>
      <c r="BM1" s="64" t="s">
        <v>188</v>
      </c>
      <c r="BN1" s="64" t="s">
        <v>188</v>
      </c>
      <c r="BO1" s="64" t="s">
        <v>188</v>
      </c>
      <c r="BP1" s="64" t="s">
        <v>188</v>
      </c>
      <c r="BQ1" s="64" t="s">
        <v>189</v>
      </c>
      <c r="BR1" s="64" t="s">
        <v>189</v>
      </c>
      <c r="BS1" s="64" t="s">
        <v>189</v>
      </c>
      <c r="BT1" s="64" t="s">
        <v>189</v>
      </c>
      <c r="BU1" s="64" t="s">
        <v>190</v>
      </c>
      <c r="BV1" s="64" t="s">
        <v>189</v>
      </c>
      <c r="BW1" s="64" t="s">
        <v>191</v>
      </c>
      <c r="BX1" s="64" t="s">
        <v>191</v>
      </c>
      <c r="BY1" s="64" t="s">
        <v>191</v>
      </c>
      <c r="BZ1" s="64" t="s">
        <v>191</v>
      </c>
      <c r="CA1" s="64" t="s">
        <v>192</v>
      </c>
      <c r="CB1" s="64" t="s">
        <v>191</v>
      </c>
      <c r="CC1" s="64" t="s">
        <v>193</v>
      </c>
      <c r="CD1" s="64" t="s">
        <v>193</v>
      </c>
      <c r="CE1" s="64" t="s">
        <v>193</v>
      </c>
      <c r="CF1" s="64" t="s">
        <v>193</v>
      </c>
      <c r="CG1" s="64" t="s">
        <v>193</v>
      </c>
      <c r="CH1" s="64" t="s">
        <v>193</v>
      </c>
      <c r="CI1" s="64" t="s">
        <v>194</v>
      </c>
      <c r="CJ1" s="64" t="s">
        <v>194</v>
      </c>
      <c r="CK1" s="64" t="s">
        <v>194</v>
      </c>
      <c r="CL1" s="64" t="s">
        <v>194</v>
      </c>
      <c r="CM1" s="64" t="s">
        <v>195</v>
      </c>
      <c r="CN1" s="64" t="s">
        <v>195</v>
      </c>
      <c r="CO1" s="64" t="s">
        <v>195</v>
      </c>
      <c r="CP1" s="64" t="s">
        <v>195</v>
      </c>
      <c r="CQ1" s="64" t="s">
        <v>196</v>
      </c>
      <c r="CR1" s="64" t="s">
        <v>196</v>
      </c>
      <c r="CS1" s="64" t="s">
        <v>196</v>
      </c>
      <c r="CT1" s="64" t="s">
        <v>197</v>
      </c>
      <c r="CU1" s="64" t="s">
        <v>197</v>
      </c>
      <c r="CV1" s="64" t="s">
        <v>198</v>
      </c>
      <c r="CW1" s="64" t="s">
        <v>198</v>
      </c>
      <c r="CX1" s="65"/>
    </row>
    <row r="2" spans="1:102">
      <c r="A2" s="276" t="s">
        <v>199</v>
      </c>
      <c r="B2" s="276" t="s">
        <v>858</v>
      </c>
      <c r="C2" s="276" t="s">
        <v>857</v>
      </c>
      <c r="D2" s="13" t="s">
        <v>201</v>
      </c>
      <c r="E2" s="13" t="s">
        <v>9</v>
      </c>
      <c r="F2" s="13" t="s">
        <v>9</v>
      </c>
      <c r="G2" s="13" t="s">
        <v>9</v>
      </c>
      <c r="H2" s="13" t="s">
        <v>9</v>
      </c>
      <c r="I2" s="13" t="s">
        <v>9</v>
      </c>
      <c r="J2" s="16" t="s">
        <v>10</v>
      </c>
      <c r="K2" s="16" t="s">
        <v>10</v>
      </c>
      <c r="L2" s="16" t="s">
        <v>10</v>
      </c>
      <c r="M2" s="16" t="s">
        <v>10</v>
      </c>
      <c r="N2" s="16" t="s">
        <v>202</v>
      </c>
      <c r="O2" s="16" t="s">
        <v>203</v>
      </c>
      <c r="P2" s="16" t="s">
        <v>202</v>
      </c>
      <c r="Q2" s="16" t="s">
        <v>204</v>
      </c>
      <c r="R2" s="16" t="s">
        <v>204</v>
      </c>
      <c r="S2" s="16" t="s">
        <v>204</v>
      </c>
      <c r="T2" s="13" t="s">
        <v>205</v>
      </c>
      <c r="U2" s="13" t="s">
        <v>205</v>
      </c>
      <c r="V2" s="16" t="s">
        <v>206</v>
      </c>
      <c r="W2" s="19" t="s">
        <v>207</v>
      </c>
      <c r="X2" s="16" t="s">
        <v>208</v>
      </c>
      <c r="Y2" s="16" t="s">
        <v>209</v>
      </c>
      <c r="Z2" s="13" t="s">
        <v>210</v>
      </c>
      <c r="AA2" s="13" t="s">
        <v>210</v>
      </c>
      <c r="AB2" s="13" t="s">
        <v>211</v>
      </c>
      <c r="AC2" s="16" t="s">
        <v>212</v>
      </c>
      <c r="AD2" s="16" t="s">
        <v>213</v>
      </c>
      <c r="AE2" s="16" t="s">
        <v>213</v>
      </c>
      <c r="AF2" s="16" t="s">
        <v>212</v>
      </c>
      <c r="AG2" s="13" t="s">
        <v>214</v>
      </c>
      <c r="AH2" s="13" t="s">
        <v>214</v>
      </c>
      <c r="AI2" s="13" t="s">
        <v>215</v>
      </c>
      <c r="AJ2" s="13" t="s">
        <v>214</v>
      </c>
      <c r="AK2" s="13" t="s">
        <v>215</v>
      </c>
      <c r="AL2" s="16" t="s">
        <v>77</v>
      </c>
      <c r="AM2" s="16" t="s">
        <v>77</v>
      </c>
      <c r="AN2" s="16" t="s">
        <v>77</v>
      </c>
      <c r="AO2" s="16" t="s">
        <v>77</v>
      </c>
      <c r="AP2" s="16" t="s">
        <v>77</v>
      </c>
      <c r="AQ2" s="19" t="s">
        <v>216</v>
      </c>
      <c r="AR2" s="13" t="s">
        <v>217</v>
      </c>
      <c r="AS2" s="13" t="s">
        <v>218</v>
      </c>
      <c r="AT2" s="13" t="s">
        <v>218</v>
      </c>
      <c r="AU2" s="19" t="s">
        <v>219</v>
      </c>
      <c r="AV2" s="19" t="s">
        <v>220</v>
      </c>
      <c r="AW2" s="16" t="s">
        <v>221</v>
      </c>
      <c r="AX2" s="19" t="s">
        <v>222</v>
      </c>
      <c r="AY2" s="16" t="s">
        <v>223</v>
      </c>
      <c r="AZ2" s="16" t="s">
        <v>224</v>
      </c>
      <c r="BA2" s="16" t="s">
        <v>224</v>
      </c>
      <c r="BB2" s="16" t="s">
        <v>223</v>
      </c>
      <c r="BC2" s="16" t="s">
        <v>223</v>
      </c>
      <c r="BD2" s="13" t="s">
        <v>225</v>
      </c>
      <c r="BE2" s="16" t="s">
        <v>226</v>
      </c>
      <c r="BF2" s="16" t="s">
        <v>227</v>
      </c>
      <c r="BG2" s="16" t="s">
        <v>226</v>
      </c>
      <c r="BH2" s="16" t="s">
        <v>227</v>
      </c>
      <c r="BI2" s="13" t="s">
        <v>228</v>
      </c>
      <c r="BJ2" s="13" t="s">
        <v>228</v>
      </c>
      <c r="BK2" s="13" t="s">
        <v>229</v>
      </c>
      <c r="BL2" s="16" t="s">
        <v>2</v>
      </c>
      <c r="BM2" s="16" t="s">
        <v>2</v>
      </c>
      <c r="BN2" s="16" t="s">
        <v>2</v>
      </c>
      <c r="BO2" s="16" t="s">
        <v>2</v>
      </c>
      <c r="BP2" s="16" t="s">
        <v>2</v>
      </c>
      <c r="BQ2" s="13" t="s">
        <v>3</v>
      </c>
      <c r="BR2" s="13" t="s">
        <v>3</v>
      </c>
      <c r="BS2" s="13" t="s">
        <v>3</v>
      </c>
      <c r="BT2" s="13" t="s">
        <v>3</v>
      </c>
      <c r="BU2" s="13" t="s">
        <v>3</v>
      </c>
      <c r="BV2" s="13" t="s">
        <v>3</v>
      </c>
      <c r="BW2" s="16" t="s">
        <v>230</v>
      </c>
      <c r="BX2" s="16" t="s">
        <v>230</v>
      </c>
      <c r="BY2" s="16" t="s">
        <v>230</v>
      </c>
      <c r="BZ2" s="16" t="s">
        <v>230</v>
      </c>
      <c r="CA2" s="16" t="s">
        <v>231</v>
      </c>
      <c r="CB2" s="16" t="s">
        <v>232</v>
      </c>
      <c r="CC2" s="13" t="s">
        <v>233</v>
      </c>
      <c r="CD2" s="13" t="s">
        <v>233</v>
      </c>
      <c r="CE2" s="13" t="s">
        <v>233</v>
      </c>
      <c r="CF2" s="13" t="s">
        <v>234</v>
      </c>
      <c r="CG2" s="13" t="s">
        <v>235</v>
      </c>
      <c r="CH2" s="13" t="s">
        <v>233</v>
      </c>
      <c r="CI2" s="17" t="s">
        <v>236</v>
      </c>
      <c r="CJ2" s="17" t="s">
        <v>237</v>
      </c>
      <c r="CK2" s="17" t="s">
        <v>236</v>
      </c>
      <c r="CL2" s="17" t="s">
        <v>236</v>
      </c>
      <c r="CM2" s="13" t="s">
        <v>238</v>
      </c>
      <c r="CN2" s="13" t="s">
        <v>238</v>
      </c>
      <c r="CO2" s="13" t="s">
        <v>238</v>
      </c>
      <c r="CP2" s="13" t="s">
        <v>239</v>
      </c>
      <c r="CQ2" s="16" t="s">
        <v>240</v>
      </c>
      <c r="CR2" s="16" t="s">
        <v>240</v>
      </c>
      <c r="CS2" s="16" t="s">
        <v>241</v>
      </c>
      <c r="CT2" s="13" t="s">
        <v>242</v>
      </c>
      <c r="CU2" s="13" t="s">
        <v>243</v>
      </c>
      <c r="CV2" s="16" t="s">
        <v>244</v>
      </c>
      <c r="CW2" s="16" t="s">
        <v>244</v>
      </c>
      <c r="CX2" s="6" t="s">
        <v>0</v>
      </c>
    </row>
    <row r="3" spans="1:102" s="5" customFormat="1">
      <c r="A3" s="276"/>
      <c r="B3" s="276"/>
      <c r="C3" s="276"/>
      <c r="D3" s="7">
        <v>1</v>
      </c>
      <c r="E3" s="7">
        <v>3</v>
      </c>
      <c r="F3" s="7">
        <v>4</v>
      </c>
      <c r="G3" s="7">
        <v>5</v>
      </c>
      <c r="H3" s="7">
        <v>8</v>
      </c>
      <c r="I3" s="7">
        <v>9</v>
      </c>
      <c r="J3" s="7">
        <v>2</v>
      </c>
      <c r="K3" s="7">
        <v>3</v>
      </c>
      <c r="L3" s="7">
        <v>4</v>
      </c>
      <c r="M3" s="7">
        <v>7</v>
      </c>
      <c r="N3" s="7">
        <v>2</v>
      </c>
      <c r="O3" s="7">
        <v>4</v>
      </c>
      <c r="P3" s="7">
        <v>5</v>
      </c>
      <c r="Q3" s="7">
        <v>6</v>
      </c>
      <c r="R3" s="7">
        <v>7</v>
      </c>
      <c r="S3" s="7">
        <v>8</v>
      </c>
      <c r="T3" s="7">
        <v>3</v>
      </c>
      <c r="U3" s="7">
        <v>4</v>
      </c>
      <c r="V3" s="7">
        <v>3</v>
      </c>
      <c r="W3" s="7">
        <v>2</v>
      </c>
      <c r="X3" s="7">
        <v>1</v>
      </c>
      <c r="Y3" s="7">
        <v>2</v>
      </c>
      <c r="Z3" s="7">
        <v>2</v>
      </c>
      <c r="AA3" s="7">
        <v>3</v>
      </c>
      <c r="AB3" s="7">
        <v>5</v>
      </c>
      <c r="AC3" s="7">
        <v>1</v>
      </c>
      <c r="AD3" s="7">
        <v>2</v>
      </c>
      <c r="AE3" s="7">
        <v>4</v>
      </c>
      <c r="AF3" s="7">
        <v>5</v>
      </c>
      <c r="AG3" s="7">
        <v>2</v>
      </c>
      <c r="AH3" s="7">
        <v>3</v>
      </c>
      <c r="AI3" s="7">
        <v>4</v>
      </c>
      <c r="AJ3" s="7">
        <v>5</v>
      </c>
      <c r="AK3" s="7">
        <v>6</v>
      </c>
      <c r="AL3" s="7">
        <v>2</v>
      </c>
      <c r="AM3" s="7">
        <v>3</v>
      </c>
      <c r="AN3" s="7">
        <v>4</v>
      </c>
      <c r="AO3" s="7">
        <v>5</v>
      </c>
      <c r="AP3" s="7">
        <v>6</v>
      </c>
      <c r="AQ3" s="7">
        <v>1</v>
      </c>
      <c r="AR3" s="7">
        <v>1</v>
      </c>
      <c r="AS3" s="7">
        <v>3</v>
      </c>
      <c r="AT3" s="7">
        <v>4</v>
      </c>
      <c r="AU3" s="7">
        <v>1</v>
      </c>
      <c r="AV3" s="7">
        <v>2</v>
      </c>
      <c r="AW3" s="7">
        <v>2</v>
      </c>
      <c r="AX3" s="7">
        <v>2</v>
      </c>
      <c r="AY3" s="7">
        <v>1</v>
      </c>
      <c r="AZ3" s="7">
        <v>3</v>
      </c>
      <c r="BA3" s="7">
        <v>7</v>
      </c>
      <c r="BB3" s="7">
        <v>8</v>
      </c>
      <c r="BC3" s="7">
        <v>9</v>
      </c>
      <c r="BD3" s="7">
        <v>5</v>
      </c>
      <c r="BE3" s="7">
        <v>1</v>
      </c>
      <c r="BF3" s="7">
        <v>2</v>
      </c>
      <c r="BG3" s="7">
        <v>4</v>
      </c>
      <c r="BH3" s="7">
        <v>5</v>
      </c>
      <c r="BI3" s="7">
        <v>1</v>
      </c>
      <c r="BJ3" s="7">
        <v>2</v>
      </c>
      <c r="BK3" s="7">
        <v>3</v>
      </c>
      <c r="BL3" s="7">
        <v>1</v>
      </c>
      <c r="BM3" s="7">
        <v>2</v>
      </c>
      <c r="BN3" s="7">
        <v>4</v>
      </c>
      <c r="BO3" s="7">
        <v>5</v>
      </c>
      <c r="BP3" s="7">
        <v>6</v>
      </c>
      <c r="BQ3" s="7">
        <v>1</v>
      </c>
      <c r="BR3" s="7">
        <v>2</v>
      </c>
      <c r="BS3" s="7">
        <v>3</v>
      </c>
      <c r="BT3" s="7">
        <v>4</v>
      </c>
      <c r="BU3" s="7">
        <v>5</v>
      </c>
      <c r="BV3" s="7">
        <v>6</v>
      </c>
      <c r="BW3" s="7">
        <v>1</v>
      </c>
      <c r="BX3" s="7">
        <v>2</v>
      </c>
      <c r="BY3" s="7">
        <v>3</v>
      </c>
      <c r="BZ3" s="7">
        <v>4</v>
      </c>
      <c r="CA3" s="7">
        <v>5</v>
      </c>
      <c r="CB3" s="7">
        <v>6</v>
      </c>
      <c r="CC3" s="7">
        <v>1</v>
      </c>
      <c r="CD3" s="7">
        <v>2</v>
      </c>
      <c r="CE3" s="7">
        <v>3</v>
      </c>
      <c r="CF3" s="7">
        <v>4</v>
      </c>
      <c r="CG3" s="7">
        <v>5</v>
      </c>
      <c r="CH3" s="7">
        <v>6</v>
      </c>
      <c r="CI3" s="8">
        <v>1</v>
      </c>
      <c r="CJ3" s="8">
        <v>2</v>
      </c>
      <c r="CK3" s="8">
        <v>7</v>
      </c>
      <c r="CL3" s="8">
        <v>9</v>
      </c>
      <c r="CM3" s="7">
        <v>1</v>
      </c>
      <c r="CN3" s="7">
        <v>2</v>
      </c>
      <c r="CO3" s="7">
        <v>3</v>
      </c>
      <c r="CP3" s="7">
        <v>4</v>
      </c>
      <c r="CQ3" s="7">
        <v>1</v>
      </c>
      <c r="CR3" s="7">
        <v>2</v>
      </c>
      <c r="CS3" s="7">
        <v>3</v>
      </c>
      <c r="CT3" s="7">
        <v>1</v>
      </c>
      <c r="CU3" s="7">
        <v>3</v>
      </c>
      <c r="CV3" s="7">
        <v>1</v>
      </c>
      <c r="CW3" s="7">
        <v>3</v>
      </c>
      <c r="CX3" s="8" t="s">
        <v>1</v>
      </c>
    </row>
    <row r="4" spans="1:102" s="9" customFormat="1">
      <c r="A4" s="66" t="s">
        <v>245</v>
      </c>
      <c r="B4" s="12"/>
      <c r="C4" s="201"/>
      <c r="D4" s="10" t="str">
        <f t="shared" ref="D4:AV4" si="0">CONCATENATE(COUNTA(D5:D126),"pin")</f>
        <v>2pin</v>
      </c>
      <c r="E4" s="10" t="str">
        <f t="shared" si="0"/>
        <v>2pin</v>
      </c>
      <c r="F4" s="10" t="str">
        <f t="shared" si="0"/>
        <v>2pin</v>
      </c>
      <c r="G4" s="10" t="str">
        <f t="shared" si="0"/>
        <v>2pin</v>
      </c>
      <c r="H4" s="10" t="str">
        <f t="shared" si="0"/>
        <v>2pin</v>
      </c>
      <c r="I4" s="10" t="str">
        <f t="shared" si="0"/>
        <v>2pin</v>
      </c>
      <c r="J4" s="10" t="str">
        <f t="shared" si="0"/>
        <v>2pin</v>
      </c>
      <c r="K4" s="10" t="str">
        <f t="shared" si="0"/>
        <v>2pin</v>
      </c>
      <c r="L4" s="10" t="str">
        <f t="shared" si="0"/>
        <v>2pin</v>
      </c>
      <c r="M4" s="10" t="str">
        <f t="shared" si="0"/>
        <v>2pin</v>
      </c>
      <c r="N4" s="10" t="str">
        <f t="shared" si="0"/>
        <v>9pin</v>
      </c>
      <c r="O4" s="10" t="str">
        <f t="shared" si="0"/>
        <v>9pin</v>
      </c>
      <c r="P4" s="10" t="str">
        <f t="shared" si="0"/>
        <v>9pin</v>
      </c>
      <c r="Q4" s="10" t="str">
        <f t="shared" si="0"/>
        <v>9pin</v>
      </c>
      <c r="R4" s="10" t="str">
        <f t="shared" si="0"/>
        <v>9pin</v>
      </c>
      <c r="S4" s="10" t="str">
        <f t="shared" si="0"/>
        <v>9pin</v>
      </c>
      <c r="T4" s="10" t="str">
        <f t="shared" si="0"/>
        <v>20pin</v>
      </c>
      <c r="U4" s="10" t="str">
        <f t="shared" si="0"/>
        <v>20pin</v>
      </c>
      <c r="V4" s="10" t="str">
        <f t="shared" si="0"/>
        <v>22pin</v>
      </c>
      <c r="W4" s="10" t="str">
        <f t="shared" si="0"/>
        <v>12pin</v>
      </c>
      <c r="X4" s="10" t="str">
        <f t="shared" si="0"/>
        <v>9pin</v>
      </c>
      <c r="Y4" s="10" t="str">
        <f t="shared" si="0"/>
        <v>9pin</v>
      </c>
      <c r="Z4" s="10" t="str">
        <f t="shared" si="0"/>
        <v>4pin</v>
      </c>
      <c r="AA4" s="10" t="str">
        <f t="shared" si="0"/>
        <v>4pin</v>
      </c>
      <c r="AB4" s="10" t="str">
        <f t="shared" si="0"/>
        <v>4pin</v>
      </c>
      <c r="AC4" s="10" t="str">
        <f t="shared" si="0"/>
        <v>4pin</v>
      </c>
      <c r="AD4" s="10" t="str">
        <f t="shared" si="0"/>
        <v>4pin</v>
      </c>
      <c r="AE4" s="10" t="str">
        <f t="shared" si="0"/>
        <v>4pin</v>
      </c>
      <c r="AF4" s="10" t="str">
        <f t="shared" si="0"/>
        <v>4pin</v>
      </c>
      <c r="AG4" s="10" t="str">
        <f t="shared" si="0"/>
        <v>1pin</v>
      </c>
      <c r="AH4" s="10" t="str">
        <f t="shared" si="0"/>
        <v>1pin</v>
      </c>
      <c r="AI4" s="10" t="str">
        <f t="shared" si="0"/>
        <v>1pin</v>
      </c>
      <c r="AJ4" s="10" t="str">
        <f t="shared" si="0"/>
        <v>1pin</v>
      </c>
      <c r="AK4" s="10" t="str">
        <f t="shared" si="0"/>
        <v>1pin</v>
      </c>
      <c r="AL4" s="10" t="str">
        <f t="shared" si="0"/>
        <v>1pin</v>
      </c>
      <c r="AM4" s="10" t="str">
        <f t="shared" si="0"/>
        <v>1pin</v>
      </c>
      <c r="AN4" s="10" t="str">
        <f t="shared" si="0"/>
        <v>1pin</v>
      </c>
      <c r="AO4" s="10" t="str">
        <f t="shared" si="0"/>
        <v>1pin</v>
      </c>
      <c r="AP4" s="10" t="str">
        <f t="shared" si="0"/>
        <v>1pin</v>
      </c>
      <c r="AQ4" s="10" t="str">
        <f t="shared" si="0"/>
        <v>4pin</v>
      </c>
      <c r="AR4" s="10" t="str">
        <f t="shared" si="0"/>
        <v>4pin</v>
      </c>
      <c r="AS4" s="10" t="str">
        <f t="shared" si="0"/>
        <v>4pin</v>
      </c>
      <c r="AT4" s="10" t="str">
        <f t="shared" si="0"/>
        <v>4pin</v>
      </c>
      <c r="AU4" s="10" t="str">
        <f t="shared" si="0"/>
        <v>1pin</v>
      </c>
      <c r="AV4" s="10" t="str">
        <f t="shared" si="0"/>
        <v>1pin</v>
      </c>
      <c r="AW4" s="10" t="str">
        <f t="shared" ref="AW4:AX4" si="1">CONCATENATE(COUNTA(AW5:AW126),"pin")</f>
        <v>6pin</v>
      </c>
      <c r="AX4" s="10" t="str">
        <f t="shared" si="1"/>
        <v>1pin</v>
      </c>
      <c r="AY4" s="10" t="str">
        <f t="shared" ref="AY4:BM4" si="2">CONCATENATE(COUNTA(AY5:AY126),"pin")</f>
        <v>4pin</v>
      </c>
      <c r="AZ4" s="10" t="str">
        <f t="shared" si="2"/>
        <v>4pin</v>
      </c>
      <c r="BA4" s="10" t="str">
        <f t="shared" si="2"/>
        <v>2pin</v>
      </c>
      <c r="BB4" s="10" t="str">
        <f t="shared" si="2"/>
        <v>2pin</v>
      </c>
      <c r="BC4" s="10" t="str">
        <f t="shared" si="2"/>
        <v>2pin</v>
      </c>
      <c r="BD4" s="10" t="str">
        <f t="shared" si="2"/>
        <v>2pin</v>
      </c>
      <c r="BE4" s="10" t="str">
        <f t="shared" si="2"/>
        <v>2pin</v>
      </c>
      <c r="BF4" s="10" t="str">
        <f t="shared" si="2"/>
        <v>2pin</v>
      </c>
      <c r="BG4" s="10" t="str">
        <f t="shared" si="2"/>
        <v>2pin</v>
      </c>
      <c r="BH4" s="10" t="str">
        <f t="shared" si="2"/>
        <v>2pin</v>
      </c>
      <c r="BI4" s="10" t="str">
        <f t="shared" si="2"/>
        <v>2pin</v>
      </c>
      <c r="BJ4" s="10" t="str">
        <f t="shared" si="2"/>
        <v>2pin</v>
      </c>
      <c r="BK4" s="10" t="str">
        <f t="shared" si="2"/>
        <v>2pin</v>
      </c>
      <c r="BL4" s="10" t="str">
        <f t="shared" si="2"/>
        <v>1pin</v>
      </c>
      <c r="BM4" s="10" t="str">
        <f t="shared" si="2"/>
        <v>1pin</v>
      </c>
      <c r="BN4" s="10" t="str">
        <f t="shared" ref="BN4:CW4" si="3">CONCATENATE(COUNTA(BN5:BN126),"pin")</f>
        <v>1pin</v>
      </c>
      <c r="BO4" s="10" t="str">
        <f t="shared" si="3"/>
        <v>1pin</v>
      </c>
      <c r="BP4" s="10" t="str">
        <f t="shared" si="3"/>
        <v>1pin</v>
      </c>
      <c r="BQ4" s="10" t="str">
        <f t="shared" si="3"/>
        <v>1pin</v>
      </c>
      <c r="BR4" s="10" t="str">
        <f t="shared" si="3"/>
        <v>1pin</v>
      </c>
      <c r="BS4" s="10" t="str">
        <f t="shared" si="3"/>
        <v>1pin</v>
      </c>
      <c r="BT4" s="10" t="str">
        <f t="shared" si="3"/>
        <v>1pin</v>
      </c>
      <c r="BU4" s="10" t="str">
        <f t="shared" si="3"/>
        <v>1pin</v>
      </c>
      <c r="BV4" s="10" t="str">
        <f t="shared" si="3"/>
        <v>1pin</v>
      </c>
      <c r="BW4" s="10" t="str">
        <f t="shared" si="3"/>
        <v>1pin</v>
      </c>
      <c r="BX4" s="10" t="str">
        <f t="shared" si="3"/>
        <v>1pin</v>
      </c>
      <c r="BY4" s="10" t="str">
        <f t="shared" si="3"/>
        <v>1pin</v>
      </c>
      <c r="BZ4" s="10" t="str">
        <f t="shared" si="3"/>
        <v>1pin</v>
      </c>
      <c r="CA4" s="10" t="str">
        <f t="shared" si="3"/>
        <v>1pin</v>
      </c>
      <c r="CB4" s="10" t="str">
        <f t="shared" si="3"/>
        <v>1pin</v>
      </c>
      <c r="CC4" s="10" t="str">
        <f t="shared" si="3"/>
        <v>1pin</v>
      </c>
      <c r="CD4" s="10" t="str">
        <f t="shared" si="3"/>
        <v>1pin</v>
      </c>
      <c r="CE4" s="10" t="str">
        <f t="shared" si="3"/>
        <v>1pin</v>
      </c>
      <c r="CF4" s="10" t="str">
        <f t="shared" si="3"/>
        <v>1pin</v>
      </c>
      <c r="CG4" s="10" t="str">
        <f t="shared" si="3"/>
        <v>1pin</v>
      </c>
      <c r="CH4" s="10" t="str">
        <f t="shared" si="3"/>
        <v>1pin</v>
      </c>
      <c r="CI4" s="10" t="str">
        <f t="shared" si="3"/>
        <v>3pin</v>
      </c>
      <c r="CJ4" s="10" t="str">
        <f t="shared" si="3"/>
        <v>3pin</v>
      </c>
      <c r="CK4" s="10" t="str">
        <f t="shared" si="3"/>
        <v>2pin</v>
      </c>
      <c r="CL4" s="10" t="str">
        <f t="shared" si="3"/>
        <v>2pin</v>
      </c>
      <c r="CM4" s="10" t="str">
        <f t="shared" si="3"/>
        <v>1pin</v>
      </c>
      <c r="CN4" s="10" t="str">
        <f t="shared" si="3"/>
        <v>1pin</v>
      </c>
      <c r="CO4" s="10" t="str">
        <f t="shared" si="3"/>
        <v>1pin</v>
      </c>
      <c r="CP4" s="10" t="str">
        <f t="shared" si="3"/>
        <v>1pin</v>
      </c>
      <c r="CQ4" s="10" t="str">
        <f t="shared" si="3"/>
        <v>3pin</v>
      </c>
      <c r="CR4" s="10" t="str">
        <f t="shared" si="3"/>
        <v>2pin</v>
      </c>
      <c r="CS4" s="10" t="str">
        <f t="shared" si="3"/>
        <v>3pin</v>
      </c>
      <c r="CT4" s="10" t="str">
        <f t="shared" si="3"/>
        <v>3pin</v>
      </c>
      <c r="CU4" s="10" t="str">
        <f t="shared" si="3"/>
        <v>3pin</v>
      </c>
      <c r="CV4" s="10" t="str">
        <f t="shared" si="3"/>
        <v>4pin</v>
      </c>
      <c r="CW4" s="10" t="str">
        <f t="shared" si="3"/>
        <v>4pin</v>
      </c>
      <c r="CX4" s="10" t="str">
        <f>CONCATENATE(COUNTA(#REF!),"pin")</f>
        <v>1pin</v>
      </c>
    </row>
    <row r="5" spans="1:102" ht="18">
      <c r="A5" s="70">
        <v>9</v>
      </c>
      <c r="B5" s="14" t="s">
        <v>380</v>
      </c>
      <c r="C5" s="202" t="s">
        <v>380</v>
      </c>
      <c r="D5" s="4"/>
      <c r="E5" s="4" t="s">
        <v>7</v>
      </c>
      <c r="F5" s="4"/>
      <c r="G5" s="4"/>
      <c r="H5" s="4"/>
      <c r="I5" s="4"/>
      <c r="J5" s="4" t="s">
        <v>84</v>
      </c>
      <c r="K5" s="4"/>
      <c r="L5" s="4"/>
      <c r="M5" s="4"/>
      <c r="N5" s="68" t="s">
        <v>246</v>
      </c>
      <c r="O5" s="68" t="s">
        <v>246</v>
      </c>
      <c r="P5" s="68"/>
      <c r="Q5" s="68"/>
      <c r="R5" s="68"/>
      <c r="S5" s="68"/>
      <c r="T5" s="4"/>
      <c r="U5" s="4"/>
      <c r="V5" s="4"/>
      <c r="W5" s="4"/>
      <c r="X5" s="4"/>
      <c r="Y5" s="4"/>
      <c r="Z5" s="4" t="s">
        <v>11</v>
      </c>
      <c r="AA5" s="4"/>
      <c r="AB5" s="4"/>
      <c r="AC5" s="4" t="s">
        <v>248</v>
      </c>
      <c r="AD5" s="4"/>
      <c r="AE5" s="4"/>
      <c r="AF5" s="4"/>
      <c r="AG5" s="4"/>
      <c r="AH5" s="4"/>
      <c r="AI5" s="4"/>
      <c r="AJ5" s="4"/>
      <c r="AK5" s="4"/>
      <c r="AL5" s="4"/>
      <c r="AM5" s="4"/>
      <c r="AN5" s="4"/>
      <c r="AO5" s="4"/>
      <c r="AP5" s="4"/>
      <c r="AQ5" s="4"/>
      <c r="AR5" s="4"/>
      <c r="AS5" s="4"/>
      <c r="AT5" s="4"/>
      <c r="AU5" s="4"/>
      <c r="AV5" s="4"/>
      <c r="AW5" s="4"/>
      <c r="AX5" s="4"/>
      <c r="AY5" s="4" t="s">
        <v>13</v>
      </c>
      <c r="AZ5" s="4"/>
      <c r="BA5" s="4" t="s">
        <v>13</v>
      </c>
      <c r="BB5" s="4"/>
      <c r="BC5" s="4"/>
      <c r="BD5" s="4"/>
      <c r="BE5" s="4" t="s">
        <v>249</v>
      </c>
      <c r="BF5" s="4"/>
      <c r="BG5" s="4"/>
      <c r="BH5" s="4"/>
      <c r="BI5" s="4"/>
      <c r="BJ5" s="4"/>
      <c r="BK5" s="4"/>
      <c r="BL5" s="4" t="s">
        <v>250</v>
      </c>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t="s">
        <v>251</v>
      </c>
    </row>
    <row r="6" spans="1:102" ht="18">
      <c r="A6" s="70">
        <v>10</v>
      </c>
      <c r="B6" s="14" t="s">
        <v>381</v>
      </c>
      <c r="C6" s="202" t="s">
        <v>381</v>
      </c>
      <c r="D6" s="4"/>
      <c r="E6" s="4" t="s">
        <v>8</v>
      </c>
      <c r="F6" s="4"/>
      <c r="G6" s="4"/>
      <c r="H6" s="4"/>
      <c r="I6" s="4"/>
      <c r="J6" s="4" t="s">
        <v>85</v>
      </c>
      <c r="K6" s="4"/>
      <c r="L6" s="4"/>
      <c r="M6" s="4"/>
      <c r="N6" s="68" t="s">
        <v>252</v>
      </c>
      <c r="O6" s="68" t="s">
        <v>252</v>
      </c>
      <c r="P6" s="68"/>
      <c r="Q6" s="68"/>
      <c r="R6" s="68"/>
      <c r="S6" s="68"/>
      <c r="T6" s="4"/>
      <c r="U6" s="4"/>
      <c r="V6" s="4"/>
      <c r="W6" s="4"/>
      <c r="X6" s="4"/>
      <c r="Y6" s="4"/>
      <c r="Z6" s="4" t="s">
        <v>12</v>
      </c>
      <c r="AA6" s="4"/>
      <c r="AB6" s="4"/>
      <c r="AC6" s="4" t="s">
        <v>253</v>
      </c>
      <c r="AD6" s="4"/>
      <c r="AE6" s="4"/>
      <c r="AF6" s="4"/>
      <c r="AG6" s="4"/>
      <c r="AH6" s="4"/>
      <c r="AI6" s="4"/>
      <c r="AJ6" s="4"/>
      <c r="AK6" s="4"/>
      <c r="AL6" s="4"/>
      <c r="AM6" s="4"/>
      <c r="AN6" s="4"/>
      <c r="AO6" s="4"/>
      <c r="AP6" s="4"/>
      <c r="AQ6" s="4"/>
      <c r="AR6" s="4"/>
      <c r="AS6" s="4"/>
      <c r="AT6" s="4"/>
      <c r="AU6" s="4"/>
      <c r="AV6" s="4"/>
      <c r="AW6" s="4"/>
      <c r="AX6" s="4"/>
      <c r="AY6" s="4" t="s">
        <v>254</v>
      </c>
      <c r="AZ6" s="4"/>
      <c r="BA6" s="4" t="s">
        <v>254</v>
      </c>
      <c r="BB6" s="4"/>
      <c r="BC6" s="4"/>
      <c r="BD6" s="4"/>
      <c r="BE6" s="4" t="s">
        <v>255</v>
      </c>
      <c r="BF6" s="4"/>
      <c r="BG6" s="4"/>
      <c r="BH6" s="4"/>
      <c r="BI6" s="4"/>
      <c r="BJ6" s="4"/>
      <c r="BK6" s="4"/>
      <c r="BL6" s="4"/>
      <c r="BM6" s="4"/>
      <c r="BN6" s="4"/>
      <c r="BO6" s="4"/>
      <c r="BP6" s="4"/>
      <c r="BQ6" s="4" t="s">
        <v>4</v>
      </c>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t="s">
        <v>37</v>
      </c>
    </row>
    <row r="7" spans="1:102" ht="18">
      <c r="A7" s="70">
        <v>11</v>
      </c>
      <c r="B7" s="14" t="s">
        <v>382</v>
      </c>
      <c r="C7" s="202" t="s">
        <v>382</v>
      </c>
      <c r="D7" s="4"/>
      <c r="E7" s="4"/>
      <c r="F7" s="4"/>
      <c r="G7" s="4"/>
      <c r="H7" s="4"/>
      <c r="I7" s="4"/>
      <c r="J7" s="4"/>
      <c r="K7" s="4"/>
      <c r="L7" s="4"/>
      <c r="M7" s="4"/>
      <c r="N7" s="68" t="s">
        <v>257</v>
      </c>
      <c r="O7" s="68" t="s">
        <v>259</v>
      </c>
      <c r="P7" s="68"/>
      <c r="Q7" s="68"/>
      <c r="R7" s="68"/>
      <c r="S7" s="68"/>
      <c r="T7" s="4"/>
      <c r="U7" s="4"/>
      <c r="V7" s="4"/>
      <c r="W7" s="4"/>
      <c r="X7" s="4"/>
      <c r="Y7" s="4" t="s">
        <v>260</v>
      </c>
      <c r="Z7" s="4" t="s">
        <v>262</v>
      </c>
      <c r="AA7" s="4"/>
      <c r="AB7" s="4"/>
      <c r="AC7" s="4" t="s">
        <v>813</v>
      </c>
      <c r="AD7" s="4"/>
      <c r="AE7" s="4"/>
      <c r="AF7" s="4"/>
      <c r="AG7" s="4"/>
      <c r="AH7" s="4"/>
      <c r="AI7" s="4"/>
      <c r="AJ7" s="4"/>
      <c r="AK7" s="4"/>
      <c r="AL7" s="4"/>
      <c r="AM7" s="4"/>
      <c r="AN7" s="4"/>
      <c r="AO7" s="4"/>
      <c r="AP7" s="4"/>
      <c r="AQ7" s="4"/>
      <c r="AR7" s="4"/>
      <c r="AS7" s="4"/>
      <c r="AT7" s="4"/>
      <c r="AU7" s="4"/>
      <c r="AV7" s="4"/>
      <c r="AW7" s="4"/>
      <c r="AX7" s="4"/>
      <c r="AY7" s="4" t="s">
        <v>14</v>
      </c>
      <c r="AZ7" s="4"/>
      <c r="BA7" s="4"/>
      <c r="BB7" s="4"/>
      <c r="BC7" s="4"/>
      <c r="BD7" s="4"/>
      <c r="BE7" s="4"/>
      <c r="BF7" s="4" t="s">
        <v>249</v>
      </c>
      <c r="BG7" s="4"/>
      <c r="BH7" s="4"/>
      <c r="BI7" s="4" t="s">
        <v>264</v>
      </c>
      <c r="BJ7" s="4"/>
      <c r="BK7" s="4"/>
      <c r="BL7" s="4"/>
      <c r="BM7" s="4"/>
      <c r="BN7" s="4"/>
      <c r="BO7" s="4"/>
      <c r="BP7" s="4"/>
      <c r="BQ7" s="4"/>
      <c r="BR7" s="4"/>
      <c r="BS7" s="4"/>
      <c r="BT7" s="4"/>
      <c r="BU7" s="4"/>
      <c r="BV7" s="4"/>
      <c r="BW7" s="4" t="s">
        <v>5</v>
      </c>
      <c r="BX7" s="4"/>
      <c r="BY7" s="4"/>
      <c r="BZ7" s="4"/>
      <c r="CA7" s="4"/>
      <c r="CB7" s="4"/>
      <c r="CC7" s="4"/>
      <c r="CD7" s="4"/>
      <c r="CE7" s="4"/>
      <c r="CF7" s="4"/>
      <c r="CG7" s="4"/>
      <c r="CH7" s="4"/>
      <c r="CI7" s="4"/>
      <c r="CJ7" s="4"/>
      <c r="CK7" s="4"/>
      <c r="CL7" s="4"/>
      <c r="CM7" s="4" t="s">
        <v>78</v>
      </c>
      <c r="CN7" s="4"/>
      <c r="CO7" s="4"/>
      <c r="CP7" s="4"/>
      <c r="CQ7" s="4"/>
      <c r="CR7" s="4"/>
      <c r="CS7" s="4"/>
      <c r="CT7" s="4"/>
      <c r="CU7" s="4"/>
      <c r="CV7" s="4"/>
      <c r="CW7" s="4"/>
      <c r="CX7" s="4" t="s">
        <v>38</v>
      </c>
    </row>
    <row r="8" spans="1:102" ht="18.75">
      <c r="A8" s="70">
        <v>12</v>
      </c>
      <c r="B8" s="14" t="s">
        <v>383</v>
      </c>
      <c r="C8" s="202" t="s">
        <v>383</v>
      </c>
      <c r="D8" s="4"/>
      <c r="E8" s="4"/>
      <c r="F8" s="4"/>
      <c r="G8" s="4"/>
      <c r="H8" s="4"/>
      <c r="I8" s="4"/>
      <c r="J8" s="4"/>
      <c r="K8" s="4"/>
      <c r="L8" s="4"/>
      <c r="M8" s="4"/>
      <c r="N8" s="68" t="s">
        <v>266</v>
      </c>
      <c r="O8" s="68" t="s">
        <v>268</v>
      </c>
      <c r="P8" s="68"/>
      <c r="Q8" s="68"/>
      <c r="R8" s="68"/>
      <c r="S8" s="68"/>
      <c r="T8" s="4"/>
      <c r="U8" s="4"/>
      <c r="V8" s="4"/>
      <c r="W8" s="4"/>
      <c r="X8" s="4"/>
      <c r="Y8" s="4" t="s">
        <v>269</v>
      </c>
      <c r="Z8" s="4" t="s">
        <v>271</v>
      </c>
      <c r="AA8" s="4"/>
      <c r="AB8" s="4"/>
      <c r="AC8" s="4" t="s">
        <v>814</v>
      </c>
      <c r="AD8" s="4"/>
      <c r="AE8" s="4"/>
      <c r="AF8" s="4"/>
      <c r="AG8" s="4"/>
      <c r="AH8" s="4"/>
      <c r="AI8" s="4"/>
      <c r="AJ8" s="4"/>
      <c r="AK8" s="4"/>
      <c r="AL8" s="4"/>
      <c r="AM8" s="4"/>
      <c r="AN8" s="4"/>
      <c r="AO8" s="4"/>
      <c r="AP8" s="4"/>
      <c r="AQ8" s="4"/>
      <c r="AR8" s="4"/>
      <c r="AS8" s="4"/>
      <c r="AT8" s="4"/>
      <c r="AU8" s="4"/>
      <c r="AV8" s="4"/>
      <c r="AW8" s="4"/>
      <c r="AX8" s="4"/>
      <c r="AY8" s="4" t="s">
        <v>15</v>
      </c>
      <c r="AZ8" s="4"/>
      <c r="BA8" s="4"/>
      <c r="BB8" s="4"/>
      <c r="BC8" s="4"/>
      <c r="BD8" s="4"/>
      <c r="BE8" s="4"/>
      <c r="BF8" s="4" t="s">
        <v>255</v>
      </c>
      <c r="BG8" s="4"/>
      <c r="BH8" s="4"/>
      <c r="BI8" s="4" t="s">
        <v>273</v>
      </c>
      <c r="BJ8" s="4"/>
      <c r="BK8" s="4"/>
      <c r="BL8" s="4"/>
      <c r="BM8" s="4"/>
      <c r="BN8" s="4"/>
      <c r="BO8" s="4"/>
      <c r="BP8" s="4"/>
      <c r="BQ8" s="4"/>
      <c r="BR8" s="4"/>
      <c r="BS8" s="4"/>
      <c r="BT8" s="4"/>
      <c r="BU8" s="4"/>
      <c r="BV8" s="4"/>
      <c r="BW8" s="4"/>
      <c r="BX8" s="4"/>
      <c r="BY8" s="4"/>
      <c r="BZ8" s="4"/>
      <c r="CA8" s="4"/>
      <c r="CB8" s="4"/>
      <c r="CC8" s="4" t="s">
        <v>6</v>
      </c>
      <c r="CD8" s="4"/>
      <c r="CE8" s="4"/>
      <c r="CF8" s="4"/>
      <c r="CG8" s="4"/>
      <c r="CH8" s="4"/>
      <c r="CI8" s="4"/>
      <c r="CJ8" s="4"/>
      <c r="CK8" s="4"/>
      <c r="CL8" s="4"/>
      <c r="CM8" s="4"/>
      <c r="CN8" s="4"/>
      <c r="CO8" s="4"/>
      <c r="CP8" s="4"/>
      <c r="CQ8" s="4" t="s">
        <v>274</v>
      </c>
      <c r="CR8" s="4"/>
      <c r="CS8" s="4"/>
      <c r="CT8" s="4" t="s">
        <v>276</v>
      </c>
      <c r="CU8" s="4"/>
      <c r="CV8" s="20" t="s">
        <v>277</v>
      </c>
      <c r="CW8" s="4"/>
      <c r="CX8" s="4" t="s">
        <v>16</v>
      </c>
    </row>
    <row r="9" spans="1:102" ht="18.75">
      <c r="A9" s="70">
        <v>13</v>
      </c>
      <c r="B9" s="14" t="s">
        <v>384</v>
      </c>
      <c r="C9" s="202" t="s">
        <v>384</v>
      </c>
      <c r="D9" s="4"/>
      <c r="E9" s="4"/>
      <c r="F9" s="4" t="s">
        <v>7</v>
      </c>
      <c r="G9" s="4"/>
      <c r="H9" s="4"/>
      <c r="I9" s="4"/>
      <c r="J9" s="4"/>
      <c r="K9" s="4" t="s">
        <v>84</v>
      </c>
      <c r="L9" s="4"/>
      <c r="M9" s="4"/>
      <c r="N9" s="68" t="s">
        <v>279</v>
      </c>
      <c r="O9" s="68" t="s">
        <v>281</v>
      </c>
      <c r="P9" s="68"/>
      <c r="Q9" s="68"/>
      <c r="R9" s="68"/>
      <c r="S9" s="68"/>
      <c r="T9" s="4"/>
      <c r="U9" s="4"/>
      <c r="V9" s="4"/>
      <c r="W9" s="4"/>
      <c r="X9" s="4"/>
      <c r="Y9" s="4" t="s">
        <v>282</v>
      </c>
      <c r="Z9" s="4"/>
      <c r="AA9" s="4"/>
      <c r="AB9" s="4"/>
      <c r="AC9" s="4"/>
      <c r="AD9" s="4"/>
      <c r="AE9" s="4"/>
      <c r="AF9" s="4"/>
      <c r="AG9" s="4" t="s">
        <v>284</v>
      </c>
      <c r="AH9" s="4"/>
      <c r="AI9" s="4"/>
      <c r="AJ9" s="4"/>
      <c r="AK9" s="4"/>
      <c r="AL9" s="4" t="s">
        <v>76</v>
      </c>
      <c r="AM9" s="4"/>
      <c r="AN9" s="4"/>
      <c r="AO9" s="4"/>
      <c r="AP9" s="4"/>
      <c r="AQ9" s="4"/>
      <c r="AR9" s="4"/>
      <c r="AS9" s="4"/>
      <c r="AT9" s="4"/>
      <c r="AU9" s="4"/>
      <c r="AV9" s="4"/>
      <c r="AW9" s="4"/>
      <c r="AX9" s="4"/>
      <c r="AY9" s="4"/>
      <c r="AZ9" s="4"/>
      <c r="BA9" s="4"/>
      <c r="BB9" s="4"/>
      <c r="BC9" s="4"/>
      <c r="BD9" s="4"/>
      <c r="BE9" s="4"/>
      <c r="BF9" s="4"/>
      <c r="BG9" s="4"/>
      <c r="BH9" s="4"/>
      <c r="BI9" s="4"/>
      <c r="BJ9" s="4"/>
      <c r="BK9" s="4"/>
      <c r="BL9" s="4"/>
      <c r="BM9" s="4" t="s">
        <v>250</v>
      </c>
      <c r="BN9" s="4"/>
      <c r="BO9" s="4"/>
      <c r="BP9" s="4"/>
      <c r="BQ9" s="4"/>
      <c r="BR9" s="4"/>
      <c r="BS9" s="4"/>
      <c r="BT9" s="4"/>
      <c r="BU9" s="4"/>
      <c r="BV9" s="4"/>
      <c r="BW9" s="4"/>
      <c r="BX9" s="4"/>
      <c r="BY9" s="4"/>
      <c r="BZ9" s="4"/>
      <c r="CA9" s="4"/>
      <c r="CB9" s="4"/>
      <c r="CC9" s="4"/>
      <c r="CD9" s="4"/>
      <c r="CE9" s="4"/>
      <c r="CF9" s="4"/>
      <c r="CG9" s="4"/>
      <c r="CH9" s="4"/>
      <c r="CI9" s="4" t="s">
        <v>286</v>
      </c>
      <c r="CJ9" s="4"/>
      <c r="CK9" s="4" t="s">
        <v>286</v>
      </c>
      <c r="CL9" s="4"/>
      <c r="CM9" s="4"/>
      <c r="CN9" s="4"/>
      <c r="CO9" s="4"/>
      <c r="CP9" s="4"/>
      <c r="CQ9" s="4" t="s">
        <v>79</v>
      </c>
      <c r="CR9" s="4"/>
      <c r="CS9" s="4"/>
      <c r="CT9" s="4" t="s">
        <v>82</v>
      </c>
      <c r="CU9" s="4"/>
      <c r="CV9" s="20" t="s">
        <v>79</v>
      </c>
      <c r="CW9" s="4"/>
      <c r="CX9" s="4" t="s">
        <v>50</v>
      </c>
    </row>
    <row r="10" spans="1:102" ht="18.75">
      <c r="A10" s="70">
        <v>14</v>
      </c>
      <c r="B10" s="14" t="s">
        <v>385</v>
      </c>
      <c r="C10" s="202" t="s">
        <v>385</v>
      </c>
      <c r="D10" s="4"/>
      <c r="E10" s="4"/>
      <c r="F10" s="4" t="s">
        <v>8</v>
      </c>
      <c r="G10" s="4"/>
      <c r="H10" s="4"/>
      <c r="I10" s="4"/>
      <c r="J10" s="4"/>
      <c r="K10" s="4" t="s">
        <v>85</v>
      </c>
      <c r="L10" s="4"/>
      <c r="M10" s="4"/>
      <c r="N10" s="68" t="s">
        <v>288</v>
      </c>
      <c r="O10" s="68" t="s">
        <v>288</v>
      </c>
      <c r="P10" s="68"/>
      <c r="Q10" s="68"/>
      <c r="R10" s="68"/>
      <c r="S10" s="68"/>
      <c r="T10" s="4"/>
      <c r="U10" s="4"/>
      <c r="V10" s="4"/>
      <c r="W10" s="4"/>
      <c r="X10" s="4"/>
      <c r="Y10" s="4" t="s">
        <v>289</v>
      </c>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t="s">
        <v>4</v>
      </c>
      <c r="BS10" s="4"/>
      <c r="BT10" s="4"/>
      <c r="BU10" s="4"/>
      <c r="BV10" s="4"/>
      <c r="BW10" s="4"/>
      <c r="BX10" s="4"/>
      <c r="BY10" s="4"/>
      <c r="BZ10" s="4"/>
      <c r="CA10" s="4"/>
      <c r="CB10" s="4"/>
      <c r="CC10" s="4"/>
      <c r="CD10" s="4"/>
      <c r="CE10" s="4"/>
      <c r="CF10" s="4"/>
      <c r="CG10" s="4"/>
      <c r="CH10" s="4"/>
      <c r="CI10" s="4" t="s">
        <v>290</v>
      </c>
      <c r="CJ10" s="4"/>
      <c r="CK10" s="4" t="s">
        <v>290</v>
      </c>
      <c r="CL10" s="4"/>
      <c r="CM10" s="4"/>
      <c r="CN10" s="4"/>
      <c r="CO10" s="4"/>
      <c r="CP10" s="4"/>
      <c r="CQ10" s="4" t="s">
        <v>80</v>
      </c>
      <c r="CR10" s="4" t="s">
        <v>291</v>
      </c>
      <c r="CS10" s="4"/>
      <c r="CT10" s="4"/>
      <c r="CU10" s="4"/>
      <c r="CV10" s="20" t="s">
        <v>80</v>
      </c>
      <c r="CW10" s="4"/>
      <c r="CX10" s="4" t="s">
        <v>17</v>
      </c>
    </row>
    <row r="11" spans="1:102" ht="18.75">
      <c r="A11" s="70">
        <v>15</v>
      </c>
      <c r="B11" s="14" t="s">
        <v>386</v>
      </c>
      <c r="C11" s="202" t="s">
        <v>386</v>
      </c>
      <c r="D11" s="4"/>
      <c r="E11" s="4"/>
      <c r="F11" s="4"/>
      <c r="G11" s="4" t="s">
        <v>7</v>
      </c>
      <c r="H11" s="4"/>
      <c r="I11" s="4"/>
      <c r="L11" s="4" t="s">
        <v>84</v>
      </c>
      <c r="M11" s="4"/>
      <c r="N11" s="68" t="s">
        <v>268</v>
      </c>
      <c r="O11" s="68" t="s">
        <v>257</v>
      </c>
      <c r="P11" s="68"/>
      <c r="Q11" s="68"/>
      <c r="R11" s="68"/>
      <c r="S11" s="68"/>
      <c r="T11" s="4"/>
      <c r="U11" s="4"/>
      <c r="V11" s="4"/>
      <c r="W11" s="4"/>
      <c r="X11" s="4"/>
      <c r="Y11" s="4" t="s">
        <v>292</v>
      </c>
      <c r="Z11" s="4"/>
      <c r="AA11" s="4"/>
      <c r="AB11" s="4"/>
      <c r="AC11" s="4"/>
      <c r="AD11" s="4"/>
      <c r="AE11" s="4"/>
      <c r="AF11" s="4"/>
      <c r="AG11" s="4"/>
      <c r="AH11" s="4" t="s">
        <v>284</v>
      </c>
      <c r="AI11" s="4"/>
      <c r="AJ11" s="4"/>
      <c r="AK11" s="4"/>
      <c r="AL11" s="4"/>
      <c r="AM11" s="4" t="s">
        <v>76</v>
      </c>
      <c r="AN11" s="4"/>
      <c r="AO11" s="4"/>
      <c r="AP11" s="4"/>
      <c r="AQ11" s="4"/>
      <c r="AR11" s="4"/>
      <c r="AS11" s="4"/>
      <c r="AT11" s="4"/>
      <c r="AU11" s="4"/>
      <c r="AV11" s="4"/>
      <c r="AW11" s="4"/>
      <c r="AX11" s="4"/>
      <c r="AY11" s="4"/>
      <c r="AZ11" s="4"/>
      <c r="BA11" s="4"/>
      <c r="BB11" s="4" t="s">
        <v>13</v>
      </c>
      <c r="BC11" s="4"/>
      <c r="BD11" s="4"/>
      <c r="BE11" s="4"/>
      <c r="BF11" s="4"/>
      <c r="BG11" s="4"/>
      <c r="BH11" s="4"/>
      <c r="BI11" s="4"/>
      <c r="BJ11" s="4"/>
      <c r="BK11" s="4"/>
      <c r="BL11" s="4"/>
      <c r="BM11" s="4"/>
      <c r="BN11" s="4"/>
      <c r="BO11" s="4"/>
      <c r="BP11" s="4"/>
      <c r="BQ11" s="4"/>
      <c r="BR11" s="4"/>
      <c r="BS11" s="4"/>
      <c r="BT11" s="4"/>
      <c r="BU11" s="4"/>
      <c r="BV11" s="4"/>
      <c r="BW11" s="4"/>
      <c r="BX11" s="4" t="s">
        <v>5</v>
      </c>
      <c r="BY11" s="4"/>
      <c r="BZ11" s="4"/>
      <c r="CA11" s="4"/>
      <c r="CB11" s="4"/>
      <c r="CC11" s="4"/>
      <c r="CD11" s="4"/>
      <c r="CE11" s="4"/>
      <c r="CF11" s="4"/>
      <c r="CG11" s="4"/>
      <c r="CH11" s="4"/>
      <c r="CI11" s="4" t="s">
        <v>294</v>
      </c>
      <c r="CJ11" s="4"/>
      <c r="CK11" s="4"/>
      <c r="CL11" s="4"/>
      <c r="CM11" s="4"/>
      <c r="CN11" s="4"/>
      <c r="CO11" s="4"/>
      <c r="CP11" s="4"/>
      <c r="CQ11" s="4"/>
      <c r="CR11" s="4"/>
      <c r="CS11" s="4"/>
      <c r="CT11" s="4" t="s">
        <v>83</v>
      </c>
      <c r="CU11" s="4"/>
      <c r="CV11" s="20" t="s">
        <v>83</v>
      </c>
      <c r="CW11" s="4"/>
      <c r="CX11" s="4" t="s">
        <v>18</v>
      </c>
    </row>
    <row r="12" spans="1:102" ht="18">
      <c r="A12" s="70">
        <v>16</v>
      </c>
      <c r="B12" s="14" t="s">
        <v>387</v>
      </c>
      <c r="C12" s="202" t="s">
        <v>387</v>
      </c>
      <c r="D12" s="4"/>
      <c r="E12" s="4"/>
      <c r="F12" s="4"/>
      <c r="G12" s="4" t="s">
        <v>8</v>
      </c>
      <c r="H12" s="4"/>
      <c r="I12" s="4"/>
      <c r="L12" s="4" t="s">
        <v>85</v>
      </c>
      <c r="M12" s="4"/>
      <c r="N12" s="68" t="s">
        <v>259</v>
      </c>
      <c r="O12" s="68" t="s">
        <v>266</v>
      </c>
      <c r="P12" s="68"/>
      <c r="Q12" s="68"/>
      <c r="R12" s="68"/>
      <c r="S12" s="68"/>
      <c r="T12" s="4"/>
      <c r="U12" s="4"/>
      <c r="V12" s="4"/>
      <c r="W12" s="4"/>
      <c r="X12" s="4"/>
      <c r="Y12" s="4" t="s">
        <v>295</v>
      </c>
      <c r="Z12" s="4"/>
      <c r="AA12" s="4"/>
      <c r="AB12" s="4"/>
      <c r="AC12" s="4"/>
      <c r="AD12" s="4" t="s">
        <v>248</v>
      </c>
      <c r="AE12" s="4"/>
      <c r="AF12" s="4"/>
      <c r="AG12" s="4"/>
      <c r="AH12" s="4"/>
      <c r="AI12" s="4"/>
      <c r="AJ12" s="4"/>
      <c r="AK12" s="4"/>
      <c r="AL12" s="4"/>
      <c r="AM12" s="4"/>
      <c r="AN12" s="4"/>
      <c r="AO12" s="4"/>
      <c r="AP12" s="4"/>
      <c r="AQ12" s="4" t="s">
        <v>248</v>
      </c>
      <c r="AR12" s="4" t="s">
        <v>297</v>
      </c>
      <c r="AS12" s="4"/>
      <c r="AT12" s="4"/>
      <c r="AU12" s="4"/>
      <c r="AV12" s="4"/>
      <c r="AW12" s="4"/>
      <c r="AX12" s="4"/>
      <c r="AY12" s="4"/>
      <c r="AZ12" s="4"/>
      <c r="BA12" s="4"/>
      <c r="BB12" s="4" t="s">
        <v>254</v>
      </c>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t="s">
        <v>6</v>
      </c>
      <c r="CE12" s="4"/>
      <c r="CF12" s="4"/>
      <c r="CG12" s="4"/>
      <c r="CH12" s="4"/>
      <c r="CI12" s="4"/>
      <c r="CJ12" s="4"/>
      <c r="CK12" s="4"/>
      <c r="CL12" s="4"/>
      <c r="CM12" s="4"/>
      <c r="CN12" s="4" t="s">
        <v>78</v>
      </c>
      <c r="CO12" s="4"/>
      <c r="CP12" s="4"/>
      <c r="CQ12" s="4"/>
      <c r="CR12" s="4" t="s">
        <v>298</v>
      </c>
      <c r="CS12" s="4"/>
      <c r="CT12" s="4"/>
      <c r="CU12" s="4"/>
      <c r="CV12" s="4"/>
      <c r="CW12" s="4"/>
      <c r="CX12" s="4" t="s">
        <v>19</v>
      </c>
    </row>
    <row r="13" spans="1:102" ht="18">
      <c r="A13" s="70">
        <v>18</v>
      </c>
      <c r="B13" s="14" t="s">
        <v>388</v>
      </c>
      <c r="C13" s="202" t="s">
        <v>388</v>
      </c>
      <c r="D13" s="4"/>
      <c r="E13" s="4"/>
      <c r="F13" s="4"/>
      <c r="G13" s="4"/>
      <c r="H13" s="4"/>
      <c r="I13" s="4"/>
      <c r="K13" s="4"/>
      <c r="M13" s="4"/>
      <c r="N13" s="68" t="s">
        <v>281</v>
      </c>
      <c r="O13" s="68" t="s">
        <v>279</v>
      </c>
      <c r="P13" s="4"/>
      <c r="Q13" s="4"/>
      <c r="R13" s="4"/>
      <c r="S13" s="4"/>
      <c r="T13" s="4"/>
      <c r="U13" s="4"/>
      <c r="V13" s="4"/>
      <c r="W13" s="4"/>
      <c r="X13" s="4"/>
      <c r="Y13" s="4" t="s">
        <v>299</v>
      </c>
      <c r="Z13" s="4"/>
      <c r="AA13" s="4"/>
      <c r="AB13" s="4"/>
      <c r="AC13" s="4"/>
      <c r="AD13" s="4" t="s">
        <v>253</v>
      </c>
      <c r="AE13" s="4"/>
      <c r="AF13" s="4"/>
      <c r="AG13" s="4"/>
      <c r="AH13" s="4"/>
      <c r="AI13" s="4"/>
      <c r="AJ13" s="4"/>
      <c r="AK13" s="4"/>
      <c r="AL13" s="4"/>
      <c r="AM13" s="4"/>
      <c r="AN13" s="4"/>
      <c r="AO13" s="4"/>
      <c r="AP13" s="4"/>
      <c r="AQ13" s="4" t="s">
        <v>253</v>
      </c>
      <c r="AR13" s="4" t="s">
        <v>301</v>
      </c>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t="s">
        <v>4</v>
      </c>
      <c r="BT13" s="4"/>
      <c r="BU13" s="4"/>
      <c r="BV13" s="4"/>
      <c r="BW13" s="4"/>
      <c r="BX13" s="4"/>
      <c r="BY13" s="4"/>
      <c r="BZ13" s="4"/>
      <c r="CA13" s="4"/>
      <c r="CB13" s="4"/>
      <c r="CC13" s="4"/>
      <c r="CD13" s="4"/>
      <c r="CE13" s="4"/>
      <c r="CF13" s="4"/>
      <c r="CG13" s="4"/>
      <c r="CH13" s="4"/>
      <c r="CI13" s="4"/>
      <c r="CJ13" s="4"/>
      <c r="CK13" s="4"/>
      <c r="CL13" s="4"/>
      <c r="CM13" s="4"/>
      <c r="CN13" s="4"/>
      <c r="CO13" s="4" t="s">
        <v>78</v>
      </c>
      <c r="CP13" s="4"/>
      <c r="CQ13" s="4"/>
      <c r="CR13" s="4"/>
      <c r="CS13" s="4"/>
      <c r="CT13" s="4"/>
      <c r="CU13" s="4"/>
      <c r="CV13" s="4"/>
      <c r="CW13" s="4"/>
      <c r="CX13" s="4" t="s">
        <v>20</v>
      </c>
    </row>
    <row r="14" spans="1:102" ht="18">
      <c r="A14" s="70">
        <v>19</v>
      </c>
      <c r="B14" s="14" t="s">
        <v>389</v>
      </c>
      <c r="C14" s="202" t="s">
        <v>389</v>
      </c>
      <c r="D14" s="4"/>
      <c r="E14" s="4"/>
      <c r="F14" s="4"/>
      <c r="G14" s="4"/>
      <c r="H14" s="4"/>
      <c r="I14" s="4"/>
      <c r="K14" s="4"/>
      <c r="L14" s="4"/>
      <c r="M14" s="4"/>
      <c r="N14" s="4"/>
      <c r="O14" s="4"/>
      <c r="P14" s="4"/>
      <c r="Q14" s="4"/>
      <c r="R14" s="4"/>
      <c r="S14" s="4"/>
      <c r="T14" s="4"/>
      <c r="U14" s="4"/>
      <c r="V14" s="4" t="s">
        <v>73</v>
      </c>
      <c r="W14" s="4"/>
      <c r="X14" s="4"/>
      <c r="Y14" s="4" t="s">
        <v>302</v>
      </c>
      <c r="Z14" s="4"/>
      <c r="AA14" s="4"/>
      <c r="AB14" s="4"/>
      <c r="AC14" s="4"/>
      <c r="AD14" s="4" t="s">
        <v>815</v>
      </c>
      <c r="AE14" s="4"/>
      <c r="AF14" s="4"/>
      <c r="AG14" s="4"/>
      <c r="AH14" s="4"/>
      <c r="AI14" s="4"/>
      <c r="AJ14" s="4"/>
      <c r="AK14" s="4"/>
      <c r="AL14" s="4"/>
      <c r="AM14" s="4"/>
      <c r="AN14" s="4"/>
      <c r="AO14" s="4"/>
      <c r="AP14" s="4"/>
      <c r="AQ14" s="4" t="s">
        <v>263</v>
      </c>
      <c r="AR14" s="4" t="s">
        <v>303</v>
      </c>
      <c r="AS14" s="4"/>
      <c r="AT14" s="4"/>
      <c r="AU14" s="4"/>
      <c r="AV14" s="4"/>
      <c r="AW14" s="4"/>
      <c r="AX14" s="4"/>
      <c r="AY14" s="4"/>
      <c r="AZ14" s="4"/>
      <c r="BA14" s="4"/>
      <c r="BB14" s="4"/>
      <c r="BC14" s="4"/>
      <c r="BD14" s="4"/>
      <c r="BE14" s="4"/>
      <c r="BF14" s="4"/>
      <c r="BG14" s="4"/>
      <c r="BH14" s="4"/>
      <c r="BI14" s="4"/>
      <c r="BJ14" s="4" t="s">
        <v>264</v>
      </c>
      <c r="BK14" s="4"/>
      <c r="BL14" s="4"/>
      <c r="BM14" s="4"/>
      <c r="BN14" s="4"/>
      <c r="BO14" s="4"/>
      <c r="BP14" s="4"/>
      <c r="BQ14" s="4"/>
      <c r="BR14" s="4"/>
      <c r="BS14" s="4"/>
      <c r="BT14" s="4"/>
      <c r="BU14" s="4"/>
      <c r="BV14" s="4"/>
      <c r="BW14" s="4"/>
      <c r="BX14" s="4"/>
      <c r="BY14" s="4" t="s">
        <v>5</v>
      </c>
      <c r="BZ14" s="4"/>
      <c r="CA14" s="4"/>
      <c r="CB14" s="4"/>
      <c r="CC14" s="4"/>
      <c r="CD14" s="4"/>
      <c r="CE14" s="4"/>
      <c r="CF14" s="4"/>
      <c r="CG14" s="4"/>
      <c r="CH14" s="4"/>
      <c r="CI14" s="4"/>
      <c r="CJ14" s="4"/>
      <c r="CK14" s="4"/>
      <c r="CL14" s="4"/>
      <c r="CM14" s="4"/>
      <c r="CN14" s="4"/>
      <c r="CO14" s="4"/>
      <c r="CP14" s="4"/>
      <c r="CQ14" s="4"/>
      <c r="CR14" s="4"/>
      <c r="CS14" s="4"/>
      <c r="CT14" s="4"/>
      <c r="CU14" s="4"/>
      <c r="CV14" s="4"/>
      <c r="CW14" s="4"/>
      <c r="CX14" s="4" t="s">
        <v>21</v>
      </c>
    </row>
    <row r="15" spans="1:102" ht="18">
      <c r="A15" s="70">
        <v>20</v>
      </c>
      <c r="B15" s="14" t="s">
        <v>390</v>
      </c>
      <c r="C15" s="202" t="s">
        <v>390</v>
      </c>
      <c r="D15" s="4"/>
      <c r="E15" s="4"/>
      <c r="F15" s="4"/>
      <c r="G15" s="4"/>
      <c r="H15" s="4"/>
      <c r="I15" s="4"/>
      <c r="K15" s="4"/>
      <c r="L15" s="4"/>
      <c r="M15" s="4"/>
      <c r="N15" s="4"/>
      <c r="O15" s="4"/>
      <c r="P15" s="4"/>
      <c r="Q15" s="4"/>
      <c r="R15" s="4"/>
      <c r="S15" s="4"/>
      <c r="T15" s="4"/>
      <c r="U15" s="4"/>
      <c r="V15" s="4" t="s">
        <v>72</v>
      </c>
      <c r="W15" s="4"/>
      <c r="X15" s="4"/>
      <c r="Y15" s="4" t="s">
        <v>304</v>
      </c>
      <c r="Z15" s="4"/>
      <c r="AA15" s="4"/>
      <c r="AB15" s="4"/>
      <c r="AC15" s="4"/>
      <c r="AD15" s="4" t="s">
        <v>816</v>
      </c>
      <c r="AE15" s="4"/>
      <c r="AF15" s="4"/>
      <c r="AG15" s="4"/>
      <c r="AH15" s="4"/>
      <c r="AI15" s="4" t="s">
        <v>284</v>
      </c>
      <c r="AJ15" s="4"/>
      <c r="AK15" s="4"/>
      <c r="AL15" s="4"/>
      <c r="AM15" s="4"/>
      <c r="AN15" s="4" t="s">
        <v>76</v>
      </c>
      <c r="AO15" s="4"/>
      <c r="AP15" s="4"/>
      <c r="AQ15" s="4" t="s">
        <v>272</v>
      </c>
      <c r="AR15" s="4" t="s">
        <v>305</v>
      </c>
      <c r="AS15" s="4"/>
      <c r="AT15" s="4"/>
      <c r="AU15" s="4"/>
      <c r="AV15" s="4"/>
      <c r="AW15" s="4"/>
      <c r="AX15" s="4"/>
      <c r="AY15" s="4"/>
      <c r="AZ15" s="4"/>
      <c r="BA15" s="4"/>
      <c r="BB15" s="4"/>
      <c r="BC15" s="4"/>
      <c r="BD15" s="4"/>
      <c r="BE15" s="4"/>
      <c r="BF15" s="4"/>
      <c r="BG15" s="4"/>
      <c r="BH15" s="4"/>
      <c r="BI15" s="4"/>
      <c r="BJ15" s="4" t="s">
        <v>273</v>
      </c>
      <c r="BK15" s="4"/>
      <c r="BL15" s="4"/>
      <c r="BM15" s="4"/>
      <c r="BN15" s="4"/>
      <c r="BO15" s="4"/>
      <c r="BP15" s="4"/>
      <c r="BQ15" s="4"/>
      <c r="BR15" s="4"/>
      <c r="BS15" s="4"/>
      <c r="BT15" s="4"/>
      <c r="BU15" s="4"/>
      <c r="BV15" s="4"/>
      <c r="BW15" s="4"/>
      <c r="BX15" s="4"/>
      <c r="BY15" s="4"/>
      <c r="BZ15" s="4"/>
      <c r="CA15" s="4"/>
      <c r="CB15" s="4"/>
      <c r="CC15" s="4"/>
      <c r="CD15" s="4"/>
      <c r="CE15" s="4" t="s">
        <v>6</v>
      </c>
      <c r="CF15" s="4"/>
      <c r="CG15" s="4"/>
      <c r="CH15" s="4"/>
      <c r="CI15" s="4"/>
      <c r="CJ15" s="4"/>
      <c r="CK15" s="4"/>
      <c r="CL15" s="4"/>
      <c r="CM15" s="4"/>
      <c r="CN15" s="4"/>
      <c r="CO15" s="4"/>
      <c r="CP15" s="4"/>
      <c r="CQ15" s="4"/>
      <c r="CR15" s="4"/>
      <c r="CS15" s="4"/>
      <c r="CT15" s="4"/>
      <c r="CU15" s="4"/>
      <c r="CV15" s="4"/>
      <c r="CW15" s="4"/>
      <c r="CX15" s="4" t="s">
        <v>22</v>
      </c>
    </row>
    <row r="16" spans="1:102" ht="18">
      <c r="A16" s="70">
        <v>29</v>
      </c>
      <c r="B16" s="15" t="s">
        <v>306</v>
      </c>
      <c r="C16" s="203" t="s">
        <v>306</v>
      </c>
      <c r="D16" s="4" t="s">
        <v>7</v>
      </c>
      <c r="E16" s="4"/>
      <c r="F16" s="4"/>
      <c r="G16" s="4"/>
      <c r="H16" s="4"/>
      <c r="I16" s="4"/>
      <c r="K16" s="4"/>
      <c r="L16" s="4"/>
      <c r="M16" s="4"/>
      <c r="N16" s="4"/>
      <c r="O16" s="4"/>
      <c r="P16" s="68" t="s">
        <v>246</v>
      </c>
      <c r="Q16" s="68" t="s">
        <v>246</v>
      </c>
      <c r="R16" s="4"/>
      <c r="S16" s="4"/>
      <c r="T16" s="4" t="s">
        <v>73</v>
      </c>
      <c r="U16" s="4" t="s">
        <v>156</v>
      </c>
      <c r="V16" s="4" t="s">
        <v>39</v>
      </c>
      <c r="W16" s="4"/>
      <c r="X16" s="4"/>
      <c r="Y16" s="4"/>
      <c r="Z16" s="4"/>
      <c r="AA16" s="4"/>
      <c r="AB16" s="4"/>
      <c r="AC16" s="4"/>
      <c r="AD16" s="4"/>
      <c r="AE16" s="4" t="s">
        <v>248</v>
      </c>
      <c r="AF16" s="4"/>
      <c r="AG16" s="4"/>
      <c r="AH16" s="4"/>
      <c r="AI16" s="4"/>
      <c r="AJ16" s="4"/>
      <c r="AK16" s="4"/>
      <c r="AL16" s="4"/>
      <c r="AM16" s="4"/>
      <c r="AN16" s="4"/>
      <c r="AO16" s="4"/>
      <c r="AP16" s="4"/>
      <c r="AQ16" s="4"/>
      <c r="AR16" s="4"/>
      <c r="AS16" s="4" t="s">
        <v>297</v>
      </c>
      <c r="AT16" s="4"/>
      <c r="AU16" s="4"/>
      <c r="AV16" s="4"/>
      <c r="AW16" s="4"/>
      <c r="AX16" s="4" t="s">
        <v>86</v>
      </c>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t="s">
        <v>51</v>
      </c>
    </row>
    <row r="17" spans="1:102" ht="18">
      <c r="A17" s="70">
        <v>30</v>
      </c>
      <c r="B17" s="15" t="s">
        <v>23</v>
      </c>
      <c r="C17" s="203" t="s">
        <v>23</v>
      </c>
      <c r="D17" s="4" t="s">
        <v>8</v>
      </c>
      <c r="F17" s="4"/>
      <c r="G17" s="4"/>
      <c r="H17" s="4"/>
      <c r="I17" s="4"/>
      <c r="K17" s="4"/>
      <c r="L17" s="4"/>
      <c r="M17" s="4"/>
      <c r="N17" s="4"/>
      <c r="O17" s="4"/>
      <c r="P17" s="68" t="s">
        <v>252</v>
      </c>
      <c r="Q17" s="68" t="s">
        <v>252</v>
      </c>
      <c r="R17" s="4"/>
      <c r="S17" s="4"/>
      <c r="T17" s="4" t="s">
        <v>72</v>
      </c>
      <c r="U17" s="4" t="s">
        <v>157</v>
      </c>
      <c r="V17" s="4" t="s">
        <v>40</v>
      </c>
      <c r="W17" s="4"/>
      <c r="X17" s="4"/>
      <c r="Y17" s="4"/>
      <c r="Z17" s="4"/>
      <c r="AA17" s="4"/>
      <c r="AB17" s="4"/>
      <c r="AC17" s="4"/>
      <c r="AD17" s="4"/>
      <c r="AE17" s="4" t="s">
        <v>253</v>
      </c>
      <c r="AF17" s="4"/>
      <c r="AG17" s="4"/>
      <c r="AH17" s="4"/>
      <c r="AI17" s="4"/>
      <c r="AJ17" s="4"/>
      <c r="AK17" s="4"/>
      <c r="AL17" s="4"/>
      <c r="AM17" s="4"/>
      <c r="AN17" s="4"/>
      <c r="AO17" s="4"/>
      <c r="AP17" s="4"/>
      <c r="AQ17" s="4"/>
      <c r="AR17" s="4"/>
      <c r="AS17" s="4" t="s">
        <v>301</v>
      </c>
      <c r="AT17" s="4"/>
      <c r="AU17" s="4"/>
      <c r="AV17" s="4"/>
      <c r="AW17" s="4" t="s">
        <v>307</v>
      </c>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t="s">
        <v>52</v>
      </c>
    </row>
    <row r="18" spans="1:102" ht="18">
      <c r="A18" s="70">
        <v>31</v>
      </c>
      <c r="B18" s="15" t="s">
        <v>24</v>
      </c>
      <c r="C18" s="203" t="s">
        <v>24</v>
      </c>
      <c r="D18" s="4"/>
      <c r="F18" s="4"/>
      <c r="G18" s="4"/>
      <c r="H18" s="4"/>
      <c r="I18" s="4"/>
      <c r="K18" s="4"/>
      <c r="L18" s="4"/>
      <c r="M18" s="4"/>
      <c r="N18" s="4"/>
      <c r="O18" s="4"/>
      <c r="P18" s="68" t="s">
        <v>257</v>
      </c>
      <c r="Q18" s="68" t="s">
        <v>259</v>
      </c>
      <c r="R18" s="4"/>
      <c r="S18" s="4"/>
      <c r="T18" s="4" t="s">
        <v>39</v>
      </c>
      <c r="U18" s="4" t="s">
        <v>158</v>
      </c>
      <c r="V18" s="4" t="s">
        <v>41</v>
      </c>
      <c r="W18" s="4"/>
      <c r="X18" s="4"/>
      <c r="Y18" s="4"/>
      <c r="Z18" s="4"/>
      <c r="AA18" s="4"/>
      <c r="AB18" s="4"/>
      <c r="AC18" s="4"/>
      <c r="AD18" s="4"/>
      <c r="AE18" s="4" t="s">
        <v>813</v>
      </c>
      <c r="AF18" s="4"/>
      <c r="AG18" s="4"/>
      <c r="AH18" s="4"/>
      <c r="AI18" s="4"/>
      <c r="AJ18" s="4"/>
      <c r="AK18" s="4"/>
      <c r="AL18" s="4"/>
      <c r="AM18" s="4"/>
      <c r="AN18" s="4"/>
      <c r="AO18" s="4"/>
      <c r="AP18" s="4"/>
      <c r="AQ18" s="4"/>
      <c r="AR18" s="4"/>
      <c r="AS18" s="4" t="s">
        <v>303</v>
      </c>
      <c r="AT18" s="4"/>
      <c r="AU18" s="4"/>
      <c r="AV18" s="4"/>
      <c r="AW18" s="4" t="s">
        <v>308</v>
      </c>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t="s">
        <v>53</v>
      </c>
    </row>
    <row r="19" spans="1:102" ht="18">
      <c r="A19" s="70">
        <v>32</v>
      </c>
      <c r="B19" s="15" t="s">
        <v>25</v>
      </c>
      <c r="C19" s="203" t="s">
        <v>25</v>
      </c>
      <c r="D19" s="4"/>
      <c r="E19" s="4"/>
      <c r="F19" s="4"/>
      <c r="G19" s="4"/>
      <c r="H19" s="4"/>
      <c r="I19" s="4"/>
      <c r="K19" s="4"/>
      <c r="L19" s="4"/>
      <c r="M19" s="4"/>
      <c r="N19" s="4"/>
      <c r="O19" s="4"/>
      <c r="P19" s="68" t="s">
        <v>266</v>
      </c>
      <c r="Q19" s="68" t="s">
        <v>268</v>
      </c>
      <c r="R19" s="4"/>
      <c r="S19" s="4"/>
      <c r="T19" s="4" t="s">
        <v>40</v>
      </c>
      <c r="U19" s="4" t="s">
        <v>159</v>
      </c>
      <c r="V19" s="4" t="s">
        <v>42</v>
      </c>
      <c r="W19" s="4"/>
      <c r="X19" s="4"/>
      <c r="Y19" s="4"/>
      <c r="Z19" s="4"/>
      <c r="AA19" s="4"/>
      <c r="AB19" s="4"/>
      <c r="AC19" s="4"/>
      <c r="AD19" s="4"/>
      <c r="AE19" s="4" t="s">
        <v>814</v>
      </c>
      <c r="AF19" s="4"/>
      <c r="AG19" s="4"/>
      <c r="AH19" s="4"/>
      <c r="AI19" s="4"/>
      <c r="AJ19" s="4"/>
      <c r="AK19" s="4"/>
      <c r="AL19" s="4"/>
      <c r="AM19" s="4"/>
      <c r="AN19" s="4"/>
      <c r="AO19" s="4"/>
      <c r="AP19" s="4"/>
      <c r="AQ19" s="4"/>
      <c r="AR19" s="4"/>
      <c r="AS19" s="4" t="s">
        <v>305</v>
      </c>
      <c r="AT19" s="4"/>
      <c r="AU19" s="4"/>
      <c r="AV19" s="4"/>
      <c r="AW19" s="4" t="s">
        <v>309</v>
      </c>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t="s">
        <v>54</v>
      </c>
    </row>
    <row r="20" spans="1:102" ht="18">
      <c r="A20" s="70">
        <v>33</v>
      </c>
      <c r="B20" s="15" t="s">
        <v>26</v>
      </c>
      <c r="C20" s="203" t="s">
        <v>26</v>
      </c>
      <c r="D20" s="4"/>
      <c r="E20" s="4"/>
      <c r="F20" s="4"/>
      <c r="G20" s="4"/>
      <c r="H20" s="4"/>
      <c r="I20" s="4"/>
      <c r="J20" s="4"/>
      <c r="K20" s="4"/>
      <c r="L20" s="4"/>
      <c r="M20" s="4"/>
      <c r="N20" s="4"/>
      <c r="O20" s="4"/>
      <c r="P20" s="68" t="s">
        <v>279</v>
      </c>
      <c r="Q20" s="68" t="s">
        <v>281</v>
      </c>
      <c r="R20" s="4"/>
      <c r="S20" s="4"/>
      <c r="T20" s="4" t="s">
        <v>41</v>
      </c>
      <c r="U20" s="4" t="s">
        <v>310</v>
      </c>
      <c r="V20" s="4" t="s">
        <v>74</v>
      </c>
      <c r="W20" s="4"/>
      <c r="X20" s="4"/>
      <c r="Y20" s="4"/>
      <c r="Z20" s="4"/>
      <c r="AA20" s="4"/>
      <c r="AB20" s="18" t="s">
        <v>11</v>
      </c>
      <c r="AC20" s="4"/>
      <c r="AD20" s="4"/>
      <c r="AE20" s="4"/>
      <c r="AF20" s="4"/>
      <c r="AG20" s="4"/>
      <c r="AH20" s="4"/>
      <c r="AI20" s="4"/>
      <c r="AJ20" s="4" t="s">
        <v>284</v>
      </c>
      <c r="AK20" s="4"/>
      <c r="AL20" s="4"/>
      <c r="AM20" s="4"/>
      <c r="AN20" s="4"/>
      <c r="AO20" s="4" t="s">
        <v>76</v>
      </c>
      <c r="AP20" s="4"/>
      <c r="AQ20" s="4"/>
      <c r="AR20" s="4"/>
      <c r="AS20" s="4"/>
      <c r="AT20" s="4"/>
      <c r="AU20" s="4" t="s">
        <v>311</v>
      </c>
      <c r="AV20" s="4"/>
      <c r="AW20" s="4" t="s">
        <v>312</v>
      </c>
      <c r="AX20" s="4"/>
      <c r="AY20" s="4"/>
      <c r="AZ20" s="4"/>
      <c r="BA20" s="4"/>
      <c r="BB20" s="4"/>
      <c r="BC20" s="4"/>
      <c r="BD20" s="4"/>
      <c r="BE20" s="4"/>
      <c r="BF20" s="4"/>
      <c r="BG20" s="4"/>
      <c r="BH20" s="4"/>
      <c r="BI20" s="4"/>
      <c r="BJ20" s="4"/>
      <c r="BK20" s="4"/>
      <c r="BL20" s="4"/>
      <c r="BM20" s="4"/>
      <c r="BN20" s="4" t="s">
        <v>250</v>
      </c>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t="s">
        <v>55</v>
      </c>
    </row>
    <row r="21" spans="1:102" ht="18">
      <c r="A21" s="70">
        <v>34</v>
      </c>
      <c r="B21" s="15" t="s">
        <v>27</v>
      </c>
      <c r="C21" s="203" t="s">
        <v>27</v>
      </c>
      <c r="D21" s="4"/>
      <c r="E21" s="4"/>
      <c r="F21" s="4"/>
      <c r="G21" s="4"/>
      <c r="H21" s="4"/>
      <c r="I21" s="4"/>
      <c r="J21" s="4"/>
      <c r="K21" s="4"/>
      <c r="L21" s="4"/>
      <c r="M21" s="4"/>
      <c r="N21" s="4"/>
      <c r="O21" s="4"/>
      <c r="P21" s="68" t="s">
        <v>288</v>
      </c>
      <c r="Q21" s="68" t="s">
        <v>288</v>
      </c>
      <c r="R21" s="4"/>
      <c r="S21" s="4"/>
      <c r="T21" s="4" t="s">
        <v>42</v>
      </c>
      <c r="U21" s="4" t="s">
        <v>313</v>
      </c>
      <c r="V21" s="4" t="s">
        <v>75</v>
      </c>
      <c r="W21" s="4"/>
      <c r="X21" s="4"/>
      <c r="Y21" s="4"/>
      <c r="Z21" s="4"/>
      <c r="AA21" s="4"/>
      <c r="AB21" s="18" t="s">
        <v>12</v>
      </c>
      <c r="AC21" s="4"/>
      <c r="AD21" s="4"/>
      <c r="AE21" s="4"/>
      <c r="AF21" s="4"/>
      <c r="AG21" s="4"/>
      <c r="AH21" s="4"/>
      <c r="AI21" s="4"/>
      <c r="AJ21" s="4"/>
      <c r="AK21" s="4"/>
      <c r="AL21" s="4"/>
      <c r="AM21" s="4"/>
      <c r="AN21" s="4"/>
      <c r="AO21" s="4"/>
      <c r="AP21" s="4"/>
      <c r="AQ21" s="4"/>
      <c r="AR21" s="4"/>
      <c r="AS21" s="4"/>
      <c r="AT21" s="4"/>
      <c r="AU21" s="4"/>
      <c r="AV21" s="4"/>
      <c r="AW21" s="4" t="s">
        <v>314</v>
      </c>
      <c r="AX21" s="4"/>
      <c r="AY21" s="4"/>
      <c r="AZ21" s="4"/>
      <c r="BA21" s="4"/>
      <c r="BB21" s="4"/>
      <c r="BC21" s="4"/>
      <c r="BD21" s="4"/>
      <c r="BE21" s="4"/>
      <c r="BF21" s="4"/>
      <c r="BG21" s="4"/>
      <c r="BH21" s="4"/>
      <c r="BI21" s="4"/>
      <c r="BJ21" s="4"/>
      <c r="BK21" s="4"/>
      <c r="BL21" s="4"/>
      <c r="BM21" s="4"/>
      <c r="BN21" s="4"/>
      <c r="BO21" s="4"/>
      <c r="BP21" s="4"/>
      <c r="BQ21" s="4"/>
      <c r="BR21" s="4"/>
      <c r="BS21" s="4"/>
      <c r="BT21" s="4" t="s">
        <v>4</v>
      </c>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t="s">
        <v>56</v>
      </c>
    </row>
    <row r="22" spans="1:102" ht="18">
      <c r="A22" s="70">
        <v>35</v>
      </c>
      <c r="B22" s="15" t="s">
        <v>315</v>
      </c>
      <c r="C22" s="203" t="s">
        <v>315</v>
      </c>
      <c r="D22" s="4"/>
      <c r="E22" s="4"/>
      <c r="F22" s="4"/>
      <c r="G22" s="4"/>
      <c r="H22" s="4"/>
      <c r="I22" s="4"/>
      <c r="J22" s="4"/>
      <c r="K22" s="4"/>
      <c r="L22" s="4"/>
      <c r="M22" s="4"/>
      <c r="N22" s="4"/>
      <c r="O22" s="4"/>
      <c r="P22" s="68" t="s">
        <v>268</v>
      </c>
      <c r="Q22" s="68" t="s">
        <v>257</v>
      </c>
      <c r="R22" s="4"/>
      <c r="S22" s="4"/>
      <c r="T22" s="4" t="s">
        <v>74</v>
      </c>
      <c r="U22" s="4" t="s">
        <v>48</v>
      </c>
      <c r="V22" s="4" t="s">
        <v>43</v>
      </c>
      <c r="W22" s="4"/>
      <c r="X22" s="4"/>
      <c r="Y22" s="4"/>
      <c r="Z22" s="4"/>
      <c r="AA22" s="4"/>
      <c r="AB22" s="4" t="s">
        <v>262</v>
      </c>
      <c r="AC22" s="4"/>
      <c r="AD22" s="4"/>
      <c r="AE22" s="4"/>
      <c r="AF22" s="4"/>
      <c r="AG22" s="4"/>
      <c r="AH22" s="4"/>
      <c r="AI22" s="4"/>
      <c r="AJ22" s="4"/>
      <c r="AK22" s="4"/>
      <c r="AL22" s="4"/>
      <c r="AM22" s="4"/>
      <c r="AN22" s="4"/>
      <c r="AO22" s="4"/>
      <c r="AP22" s="4"/>
      <c r="AQ22" s="4"/>
      <c r="AR22" s="4"/>
      <c r="AS22" s="4"/>
      <c r="AT22" s="4"/>
      <c r="AU22" s="4"/>
      <c r="AV22" s="4"/>
      <c r="AW22" s="4" t="s">
        <v>316</v>
      </c>
      <c r="AX22" s="4"/>
      <c r="AY22" s="4"/>
      <c r="AZ22" s="4"/>
      <c r="BA22" s="4"/>
      <c r="BB22" s="4"/>
      <c r="BC22" s="4"/>
      <c r="BD22" s="4"/>
      <c r="BE22" s="4"/>
      <c r="BF22" s="4"/>
      <c r="BG22" s="4" t="s">
        <v>249</v>
      </c>
      <c r="BH22" s="4"/>
      <c r="BI22" s="4"/>
      <c r="BJ22" s="4"/>
      <c r="BK22" s="4"/>
      <c r="BL22" s="4"/>
      <c r="BM22" s="4"/>
      <c r="BN22" s="4"/>
      <c r="BO22" s="4"/>
      <c r="BP22" s="4"/>
      <c r="BQ22" s="4"/>
      <c r="BR22" s="4"/>
      <c r="BS22" s="4"/>
      <c r="BT22" s="4"/>
      <c r="BU22" s="4"/>
      <c r="BV22" s="4"/>
      <c r="BW22" s="4"/>
      <c r="BX22" s="4"/>
      <c r="BY22" s="4"/>
      <c r="BZ22" s="4" t="s">
        <v>5</v>
      </c>
      <c r="CA22" s="4"/>
      <c r="CB22" s="4"/>
      <c r="CC22" s="4"/>
      <c r="CD22" s="4"/>
      <c r="CE22" s="4"/>
      <c r="CF22" s="4"/>
      <c r="CG22" s="4"/>
      <c r="CH22" s="4"/>
      <c r="CI22" s="4"/>
      <c r="CJ22" s="4"/>
      <c r="CK22" s="4"/>
      <c r="CL22" s="4"/>
      <c r="CM22" s="4"/>
      <c r="CN22" s="4"/>
      <c r="CO22" s="4"/>
      <c r="CP22" s="4"/>
      <c r="CQ22" s="4"/>
      <c r="CR22" s="4"/>
      <c r="CS22" s="4"/>
      <c r="CT22" s="4"/>
      <c r="CU22" s="4"/>
      <c r="CV22" s="4"/>
      <c r="CW22" s="4"/>
      <c r="CX22" s="4" t="s">
        <v>57</v>
      </c>
    </row>
    <row r="23" spans="1:102" ht="18">
      <c r="A23" s="70">
        <v>36</v>
      </c>
      <c r="B23" s="15" t="s">
        <v>28</v>
      </c>
      <c r="C23" s="203" t="s">
        <v>28</v>
      </c>
      <c r="D23" s="4"/>
      <c r="E23" s="4"/>
      <c r="F23" s="4"/>
      <c r="G23" s="4"/>
      <c r="H23" s="4"/>
      <c r="I23" s="4"/>
      <c r="J23" s="4"/>
      <c r="K23" s="4"/>
      <c r="L23" s="4"/>
      <c r="M23" s="4"/>
      <c r="N23" s="4"/>
      <c r="O23" s="4"/>
      <c r="P23" s="68" t="s">
        <v>259</v>
      </c>
      <c r="Q23" s="68" t="s">
        <v>266</v>
      </c>
      <c r="R23" s="4"/>
      <c r="S23" s="4"/>
      <c r="T23" s="4" t="s">
        <v>75</v>
      </c>
      <c r="U23" s="4" t="s">
        <v>47</v>
      </c>
      <c r="V23" s="4" t="s">
        <v>44</v>
      </c>
      <c r="W23" s="4"/>
      <c r="X23" s="4"/>
      <c r="Y23" s="4"/>
      <c r="Z23" s="4"/>
      <c r="AA23" s="4"/>
      <c r="AB23" s="4" t="s">
        <v>271</v>
      </c>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t="s">
        <v>255</v>
      </c>
      <c r="BH23" s="4"/>
      <c r="BI23" s="4"/>
      <c r="BJ23" s="4"/>
      <c r="BK23" s="4"/>
      <c r="BL23" s="4"/>
      <c r="BM23" s="4"/>
      <c r="BN23" s="4"/>
      <c r="BO23" s="4"/>
      <c r="BP23" s="4"/>
      <c r="BQ23" s="4"/>
      <c r="BR23" s="4"/>
      <c r="BS23" s="4"/>
      <c r="BT23" s="4"/>
      <c r="BU23" s="4"/>
      <c r="BV23" s="4"/>
      <c r="BW23" s="4"/>
      <c r="BX23" s="4"/>
      <c r="BY23" s="4"/>
      <c r="BZ23" s="4"/>
      <c r="CA23" s="4"/>
      <c r="CB23" s="4"/>
      <c r="CC23" s="4"/>
      <c r="CD23" s="4"/>
      <c r="CE23" s="4"/>
      <c r="CF23" s="4" t="s">
        <v>6</v>
      </c>
      <c r="CG23" s="4"/>
      <c r="CH23" s="4"/>
      <c r="CI23" s="4"/>
      <c r="CJ23" s="4"/>
      <c r="CK23" s="4"/>
      <c r="CL23" s="4"/>
      <c r="CM23" s="4"/>
      <c r="CN23" s="4"/>
      <c r="CO23" s="4"/>
      <c r="CP23" s="4"/>
      <c r="CQ23" s="4"/>
      <c r="CR23" s="4"/>
      <c r="CS23" s="4"/>
      <c r="CT23" s="4"/>
      <c r="CU23" s="4"/>
      <c r="CV23" s="4"/>
      <c r="CW23" s="4"/>
      <c r="CX23" s="4" t="s">
        <v>58</v>
      </c>
    </row>
    <row r="24" spans="1:102" ht="18">
      <c r="A24" s="70">
        <v>37</v>
      </c>
      <c r="B24" s="15" t="s">
        <v>29</v>
      </c>
      <c r="C24" s="203" t="s">
        <v>29</v>
      </c>
      <c r="D24" s="4"/>
      <c r="E24" s="4"/>
      <c r="F24" s="4"/>
      <c r="G24" s="4"/>
      <c r="H24" s="4" t="s">
        <v>7</v>
      </c>
      <c r="I24" s="4"/>
      <c r="J24" s="4"/>
      <c r="K24" s="4"/>
      <c r="L24" s="4"/>
      <c r="M24" s="4"/>
      <c r="N24" s="4"/>
      <c r="O24" s="4"/>
      <c r="P24" s="68" t="s">
        <v>281</v>
      </c>
      <c r="Q24" s="68" t="s">
        <v>279</v>
      </c>
      <c r="R24" s="4"/>
      <c r="S24" s="4"/>
      <c r="T24" s="4" t="s">
        <v>43</v>
      </c>
      <c r="U24" s="4" t="s">
        <v>46</v>
      </c>
      <c r="V24" s="4" t="s">
        <v>45</v>
      </c>
      <c r="W24" s="4" t="s">
        <v>317</v>
      </c>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t="s">
        <v>13</v>
      </c>
      <c r="BA24" s="4"/>
      <c r="BB24" s="4"/>
      <c r="BC24" s="4" t="s">
        <v>13</v>
      </c>
      <c r="BD24" s="4"/>
      <c r="BE24" s="4"/>
      <c r="BF24" s="4"/>
      <c r="BG24" s="4"/>
      <c r="BH24" s="4" t="s">
        <v>249</v>
      </c>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t="s">
        <v>59</v>
      </c>
    </row>
    <row r="25" spans="1:102" ht="18">
      <c r="A25" s="70">
        <v>39</v>
      </c>
      <c r="B25" s="15" t="s">
        <v>30</v>
      </c>
      <c r="C25" s="203" t="s">
        <v>30</v>
      </c>
      <c r="D25" s="4"/>
      <c r="E25" s="4"/>
      <c r="F25" s="4"/>
      <c r="G25" s="4"/>
      <c r="H25" s="4" t="s">
        <v>8</v>
      </c>
      <c r="I25" s="4"/>
      <c r="J25" s="4"/>
      <c r="K25" s="4"/>
      <c r="L25" s="4"/>
      <c r="M25" s="4"/>
      <c r="N25" s="4"/>
      <c r="O25" s="4"/>
      <c r="P25" s="4"/>
      <c r="Q25" s="4"/>
      <c r="R25" s="4"/>
      <c r="S25" s="4"/>
      <c r="T25" s="4" t="s">
        <v>44</v>
      </c>
      <c r="U25" s="4" t="s">
        <v>45</v>
      </c>
      <c r="V25" s="4" t="s">
        <v>46</v>
      </c>
      <c r="W25" s="4" t="s">
        <v>149</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t="s">
        <v>254</v>
      </c>
      <c r="BA25" s="4"/>
      <c r="BB25" s="4"/>
      <c r="BC25" s="4" t="s">
        <v>254</v>
      </c>
      <c r="BD25" s="4"/>
      <c r="BE25" s="4"/>
      <c r="BF25" s="4"/>
      <c r="BG25" s="4"/>
      <c r="BH25" s="4" t="s">
        <v>255</v>
      </c>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t="s">
        <v>60</v>
      </c>
    </row>
    <row r="26" spans="1:102" ht="18">
      <c r="A26" s="70">
        <v>41</v>
      </c>
      <c r="B26" s="15" t="s">
        <v>31</v>
      </c>
      <c r="C26" s="203" t="s">
        <v>31</v>
      </c>
      <c r="D26" s="4"/>
      <c r="E26" s="4"/>
      <c r="F26" s="4"/>
      <c r="G26" s="4"/>
      <c r="H26" s="4"/>
      <c r="I26" s="4"/>
      <c r="J26" s="4"/>
      <c r="K26" s="4"/>
      <c r="L26" s="4"/>
      <c r="M26" s="4"/>
      <c r="N26" s="4"/>
      <c r="O26" s="4"/>
      <c r="P26" s="4"/>
      <c r="Q26" s="4"/>
      <c r="R26" s="68" t="s">
        <v>246</v>
      </c>
      <c r="S26" s="68" t="s">
        <v>246</v>
      </c>
      <c r="T26" s="4" t="s">
        <v>45</v>
      </c>
      <c r="U26" s="4" t="s">
        <v>44</v>
      </c>
      <c r="V26" s="4" t="s">
        <v>47</v>
      </c>
      <c r="W26" s="4" t="s">
        <v>150</v>
      </c>
      <c r="X26" s="4" t="s">
        <v>260</v>
      </c>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t="s">
        <v>14</v>
      </c>
      <c r="BA26" s="4"/>
      <c r="BB26" s="4"/>
      <c r="BC26" s="4"/>
      <c r="BD26" s="4"/>
      <c r="BE26" s="4"/>
      <c r="BF26" s="4"/>
      <c r="BG26" s="4"/>
      <c r="BH26" s="4"/>
      <c r="BI26" s="4"/>
      <c r="BJ26" s="4"/>
      <c r="BK26" s="4" t="s">
        <v>264</v>
      </c>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t="s">
        <v>61</v>
      </c>
    </row>
    <row r="27" spans="1:102" ht="18">
      <c r="A27" s="70">
        <v>42</v>
      </c>
      <c r="B27" s="15" t="s">
        <v>32</v>
      </c>
      <c r="C27" s="203" t="s">
        <v>32</v>
      </c>
      <c r="D27" s="4"/>
      <c r="E27" s="4"/>
      <c r="F27" s="4"/>
      <c r="G27" s="4"/>
      <c r="H27" s="4"/>
      <c r="I27" s="4"/>
      <c r="J27" s="4"/>
      <c r="K27" s="4"/>
      <c r="L27" s="4"/>
      <c r="M27" s="4"/>
      <c r="N27" s="4"/>
      <c r="O27" s="4"/>
      <c r="P27" s="4"/>
      <c r="Q27" s="4"/>
      <c r="R27" s="68" t="s">
        <v>252</v>
      </c>
      <c r="S27" s="68" t="s">
        <v>252</v>
      </c>
      <c r="T27" s="4" t="s">
        <v>46</v>
      </c>
      <c r="U27" s="4" t="s">
        <v>43</v>
      </c>
      <c r="V27" s="4" t="s">
        <v>48</v>
      </c>
      <c r="W27" s="4" t="s">
        <v>151</v>
      </c>
      <c r="X27" s="4" t="s">
        <v>269</v>
      </c>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t="s">
        <v>15</v>
      </c>
      <c r="BA27" s="4"/>
      <c r="BB27" s="4"/>
      <c r="BC27" s="4"/>
      <c r="BD27" s="4"/>
      <c r="BE27" s="4"/>
      <c r="BF27" s="4"/>
      <c r="BG27" s="4"/>
      <c r="BH27" s="4"/>
      <c r="BI27" s="4"/>
      <c r="BJ27" s="4"/>
      <c r="BK27" s="4" t="s">
        <v>273</v>
      </c>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t="s">
        <v>78</v>
      </c>
      <c r="CQ27" s="4"/>
      <c r="CR27" s="4"/>
      <c r="CS27" s="4"/>
      <c r="CT27" s="4"/>
      <c r="CU27" s="4"/>
      <c r="CV27" s="4"/>
      <c r="CW27" s="4"/>
      <c r="CX27" s="4" t="s">
        <v>62</v>
      </c>
    </row>
    <row r="28" spans="1:102" ht="18">
      <c r="A28" s="70">
        <v>43</v>
      </c>
      <c r="B28" s="15" t="s">
        <v>33</v>
      </c>
      <c r="C28" s="203" t="s">
        <v>33</v>
      </c>
      <c r="D28" s="4"/>
      <c r="E28" s="4"/>
      <c r="F28" s="4"/>
      <c r="G28" s="4"/>
      <c r="H28" s="4"/>
      <c r="I28" s="4"/>
      <c r="J28" s="4"/>
      <c r="K28" s="4"/>
      <c r="L28" s="4"/>
      <c r="M28" s="4"/>
      <c r="N28" s="4"/>
      <c r="O28" s="4"/>
      <c r="P28" s="4"/>
      <c r="Q28" s="4"/>
      <c r="R28" s="68" t="s">
        <v>257</v>
      </c>
      <c r="S28" s="68" t="s">
        <v>259</v>
      </c>
      <c r="T28" s="4" t="s">
        <v>47</v>
      </c>
      <c r="U28" s="4" t="s">
        <v>75</v>
      </c>
      <c r="V28" s="4" t="s">
        <v>313</v>
      </c>
      <c r="W28" s="4" t="s">
        <v>152</v>
      </c>
      <c r="X28" s="4" t="s">
        <v>282</v>
      </c>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t="s">
        <v>250</v>
      </c>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t="s">
        <v>81</v>
      </c>
      <c r="CT28" s="4"/>
      <c r="CU28" s="4" t="s">
        <v>275</v>
      </c>
      <c r="CV28" s="4"/>
      <c r="CW28" s="4" t="s">
        <v>81</v>
      </c>
      <c r="CX28" s="4" t="s">
        <v>63</v>
      </c>
    </row>
    <row r="29" spans="1:102" ht="18">
      <c r="A29" s="70">
        <v>44</v>
      </c>
      <c r="B29" s="15" t="s">
        <v>34</v>
      </c>
      <c r="C29" s="203" t="s">
        <v>34</v>
      </c>
      <c r="D29" s="4"/>
      <c r="E29" s="4"/>
      <c r="F29" s="4"/>
      <c r="G29" s="4"/>
      <c r="H29" s="4"/>
      <c r="I29" s="4"/>
      <c r="J29" s="4"/>
      <c r="K29" s="4"/>
      <c r="L29" s="4"/>
      <c r="M29" s="4"/>
      <c r="N29" s="4"/>
      <c r="O29" s="4"/>
      <c r="P29" s="4"/>
      <c r="Q29" s="4"/>
      <c r="R29" s="68" t="s">
        <v>265</v>
      </c>
      <c r="S29" s="68" t="s">
        <v>267</v>
      </c>
      <c r="T29" s="4" t="s">
        <v>48</v>
      </c>
      <c r="U29" s="4" t="s">
        <v>74</v>
      </c>
      <c r="V29" s="4" t="s">
        <v>310</v>
      </c>
      <c r="W29" s="4" t="s">
        <v>153</v>
      </c>
      <c r="X29" s="4" t="s">
        <v>289</v>
      </c>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t="s">
        <v>4</v>
      </c>
      <c r="BV29" s="4"/>
      <c r="BW29" s="4"/>
      <c r="BX29" s="4"/>
      <c r="BY29" s="4"/>
      <c r="BZ29" s="4"/>
      <c r="CA29" s="4"/>
      <c r="CB29" s="4"/>
      <c r="CC29" s="4"/>
      <c r="CD29" s="4"/>
      <c r="CE29" s="4"/>
      <c r="CF29" s="4"/>
      <c r="CG29" s="4"/>
      <c r="CH29" s="4"/>
      <c r="CI29" s="4"/>
      <c r="CJ29" s="4" t="s">
        <v>293</v>
      </c>
      <c r="CK29" s="4"/>
      <c r="CL29" s="4"/>
      <c r="CM29" s="4"/>
      <c r="CN29" s="4"/>
      <c r="CO29" s="4"/>
      <c r="CP29" s="4"/>
      <c r="CQ29" s="4"/>
      <c r="CR29" s="4"/>
      <c r="CS29" s="4" t="s">
        <v>79</v>
      </c>
      <c r="CT29" s="4"/>
      <c r="CU29" s="4" t="s">
        <v>82</v>
      </c>
      <c r="CV29" s="4"/>
      <c r="CW29" s="4" t="s">
        <v>79</v>
      </c>
      <c r="CX29" s="4" t="s">
        <v>64</v>
      </c>
    </row>
    <row r="30" spans="1:102" ht="18">
      <c r="A30" s="70">
        <v>45</v>
      </c>
      <c r="B30" s="15" t="s">
        <v>318</v>
      </c>
      <c r="C30" s="203" t="s">
        <v>318</v>
      </c>
      <c r="D30" s="4"/>
      <c r="E30" s="4"/>
      <c r="F30" s="4"/>
      <c r="G30" s="4"/>
      <c r="H30" s="4"/>
      <c r="I30" s="4"/>
      <c r="J30" s="4"/>
      <c r="K30" s="4"/>
      <c r="L30" s="4"/>
      <c r="M30" s="4"/>
      <c r="N30" s="4"/>
      <c r="O30" s="4"/>
      <c r="P30" s="4"/>
      <c r="Q30" s="4"/>
      <c r="R30" s="68" t="s">
        <v>278</v>
      </c>
      <c r="S30" s="68" t="s">
        <v>280</v>
      </c>
      <c r="T30" s="4" t="s">
        <v>313</v>
      </c>
      <c r="U30" s="4" t="s">
        <v>42</v>
      </c>
      <c r="V30" s="4" t="s">
        <v>317</v>
      </c>
      <c r="W30" s="4" t="s">
        <v>154</v>
      </c>
      <c r="X30" s="4" t="s">
        <v>292</v>
      </c>
      <c r="Y30" s="4"/>
      <c r="Z30" s="4"/>
      <c r="AA30" s="4"/>
      <c r="AB30" s="4"/>
      <c r="AC30" s="4"/>
      <c r="AD30" s="4"/>
      <c r="AE30" s="4"/>
      <c r="AF30" s="4" t="s">
        <v>247</v>
      </c>
      <c r="AG30" s="4"/>
      <c r="AH30" s="4"/>
      <c r="AI30" s="4"/>
      <c r="AJ30" s="4"/>
      <c r="AK30" s="4"/>
      <c r="AL30" s="4"/>
      <c r="AM30" s="4"/>
      <c r="AN30" s="4"/>
      <c r="AO30" s="4"/>
      <c r="AP30" s="4"/>
      <c r="AQ30" s="4"/>
      <c r="AR30" s="4"/>
      <c r="AS30" s="4"/>
      <c r="AT30" s="4" t="s">
        <v>296</v>
      </c>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t="s">
        <v>5</v>
      </c>
      <c r="CB30" s="4"/>
      <c r="CC30" s="4"/>
      <c r="CD30" s="4"/>
      <c r="CE30" s="4"/>
      <c r="CF30" s="4"/>
      <c r="CG30" s="4"/>
      <c r="CH30" s="4"/>
      <c r="CI30" s="4"/>
      <c r="CJ30" s="4" t="s">
        <v>285</v>
      </c>
      <c r="CK30" s="4"/>
      <c r="CL30" s="4" t="s">
        <v>285</v>
      </c>
      <c r="CM30" s="4"/>
      <c r="CN30" s="4"/>
      <c r="CO30" s="4"/>
      <c r="CP30" s="4"/>
      <c r="CQ30" s="4"/>
      <c r="CR30" s="4"/>
      <c r="CS30" s="4" t="s">
        <v>80</v>
      </c>
      <c r="CT30" s="4"/>
      <c r="CU30" s="4"/>
      <c r="CV30" s="4"/>
      <c r="CW30" s="4" t="s">
        <v>80</v>
      </c>
      <c r="CX30" s="4" t="s">
        <v>65</v>
      </c>
    </row>
    <row r="31" spans="1:102" ht="18">
      <c r="A31" s="70">
        <v>46</v>
      </c>
      <c r="B31" s="15" t="s">
        <v>319</v>
      </c>
      <c r="C31" s="203" t="s">
        <v>319</v>
      </c>
      <c r="D31" s="4"/>
      <c r="E31" s="4"/>
      <c r="F31" s="4"/>
      <c r="G31" s="4"/>
      <c r="H31" s="4"/>
      <c r="I31" s="4"/>
      <c r="J31" s="4"/>
      <c r="K31" s="4"/>
      <c r="L31" s="4"/>
      <c r="M31" s="4"/>
      <c r="N31" s="4"/>
      <c r="O31" s="4"/>
      <c r="P31" s="4"/>
      <c r="Q31" s="4"/>
      <c r="R31" s="68" t="s">
        <v>287</v>
      </c>
      <c r="S31" s="68" t="s">
        <v>287</v>
      </c>
      <c r="T31" s="4" t="s">
        <v>310</v>
      </c>
      <c r="U31" s="4" t="s">
        <v>41</v>
      </c>
      <c r="V31" s="4" t="s">
        <v>149</v>
      </c>
      <c r="W31" s="4" t="s">
        <v>155</v>
      </c>
      <c r="X31" s="4" t="s">
        <v>295</v>
      </c>
      <c r="Y31" s="4"/>
      <c r="Z31" s="4"/>
      <c r="AA31" s="4"/>
      <c r="AB31" s="4"/>
      <c r="AC31" s="4"/>
      <c r="AD31" s="4"/>
      <c r="AE31" s="4"/>
      <c r="AF31" s="4" t="s">
        <v>71</v>
      </c>
      <c r="AG31" s="4"/>
      <c r="AH31" s="4"/>
      <c r="AI31" s="4"/>
      <c r="AJ31" s="4"/>
      <c r="AK31" s="4"/>
      <c r="AL31" s="4"/>
      <c r="AM31" s="4"/>
      <c r="AN31" s="4"/>
      <c r="AO31" s="4"/>
      <c r="AP31" s="4"/>
      <c r="AQ31" s="4"/>
      <c r="AR31" s="4"/>
      <c r="AS31" s="4"/>
      <c r="AT31" s="4" t="s">
        <v>300</v>
      </c>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t="s">
        <v>6</v>
      </c>
      <c r="CH31" s="4"/>
      <c r="CI31" s="4"/>
      <c r="CJ31" s="4" t="s">
        <v>49</v>
      </c>
      <c r="CK31" s="4"/>
      <c r="CL31" s="4" t="s">
        <v>49</v>
      </c>
      <c r="CM31" s="4"/>
      <c r="CN31" s="4"/>
      <c r="CO31" s="4"/>
      <c r="CP31" s="4"/>
      <c r="CQ31" s="4"/>
      <c r="CR31" s="4"/>
      <c r="CS31" s="4"/>
      <c r="CT31" s="4"/>
      <c r="CU31" s="4" t="s">
        <v>83</v>
      </c>
      <c r="CV31" s="4"/>
      <c r="CW31" s="4" t="s">
        <v>83</v>
      </c>
      <c r="CX31" s="4" t="s">
        <v>66</v>
      </c>
    </row>
    <row r="32" spans="1:102" ht="18">
      <c r="A32" s="70">
        <v>47</v>
      </c>
      <c r="B32" s="15" t="s">
        <v>122</v>
      </c>
      <c r="C32" s="203" t="s">
        <v>122</v>
      </c>
      <c r="D32" s="4"/>
      <c r="E32" s="4"/>
      <c r="F32" s="4"/>
      <c r="G32" s="4"/>
      <c r="H32" s="4"/>
      <c r="I32" s="4" t="s">
        <v>7</v>
      </c>
      <c r="J32" s="4"/>
      <c r="K32" s="4"/>
      <c r="L32" s="4"/>
      <c r="M32" s="4"/>
      <c r="N32" s="67"/>
      <c r="O32" s="67"/>
      <c r="P32" s="67"/>
      <c r="Q32" s="67"/>
      <c r="R32" s="68" t="s">
        <v>267</v>
      </c>
      <c r="S32" s="68" t="s">
        <v>256</v>
      </c>
      <c r="T32" s="4" t="s">
        <v>156</v>
      </c>
      <c r="U32" s="4" t="s">
        <v>40</v>
      </c>
      <c r="V32" s="4" t="s">
        <v>156</v>
      </c>
      <c r="W32" s="4" t="s">
        <v>156</v>
      </c>
      <c r="X32" s="4" t="s">
        <v>299</v>
      </c>
      <c r="Y32" s="4"/>
      <c r="Z32" s="4"/>
      <c r="AA32" s="4" t="s">
        <v>11</v>
      </c>
      <c r="AB32" s="4"/>
      <c r="AC32" s="4"/>
      <c r="AD32" s="4"/>
      <c r="AE32" s="4"/>
      <c r="AF32" s="4" t="s">
        <v>813</v>
      </c>
      <c r="AG32" s="4"/>
      <c r="AH32" s="4"/>
      <c r="AI32" s="4"/>
      <c r="AJ32" s="4"/>
      <c r="AK32" s="4"/>
      <c r="AL32" s="4"/>
      <c r="AM32" s="4"/>
      <c r="AN32" s="4"/>
      <c r="AO32" s="4"/>
      <c r="AP32" s="4"/>
      <c r="AQ32" s="4"/>
      <c r="AR32" s="4"/>
      <c r="AS32" s="4"/>
      <c r="AT32" s="4" t="s">
        <v>320</v>
      </c>
      <c r="AU32" s="4"/>
      <c r="AV32" s="4"/>
      <c r="AW32" s="4"/>
      <c r="AX32" s="4"/>
      <c r="AY32" s="4"/>
      <c r="AZ32" s="4"/>
      <c r="BA32" s="4"/>
      <c r="BB32" s="4"/>
      <c r="BC32" s="4"/>
      <c r="BD32" s="4"/>
      <c r="BE32" s="4"/>
      <c r="BF32" s="4"/>
      <c r="BG32" s="4"/>
      <c r="BH32" s="4"/>
      <c r="BI32" s="4"/>
      <c r="BJ32" s="4"/>
      <c r="BK32" s="4"/>
      <c r="BL32" s="4"/>
      <c r="BM32" s="4"/>
      <c r="BN32" s="4"/>
      <c r="BO32" s="4"/>
      <c r="BP32" s="4" t="s">
        <v>321</v>
      </c>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t="s">
        <v>67</v>
      </c>
    </row>
    <row r="33" spans="1:102" ht="18">
      <c r="A33" s="70">
        <v>48</v>
      </c>
      <c r="B33" s="15" t="s">
        <v>124</v>
      </c>
      <c r="C33" s="203" t="s">
        <v>124</v>
      </c>
      <c r="D33" s="4"/>
      <c r="E33" s="4"/>
      <c r="F33" s="4"/>
      <c r="G33" s="4"/>
      <c r="H33" s="4"/>
      <c r="I33" s="4" t="s">
        <v>8</v>
      </c>
      <c r="J33" s="4"/>
      <c r="K33" s="4"/>
      <c r="L33" s="4"/>
      <c r="M33" s="4"/>
      <c r="N33" s="4"/>
      <c r="O33" s="4"/>
      <c r="P33" s="4"/>
      <c r="Q33" s="4"/>
      <c r="R33" s="68" t="s">
        <v>258</v>
      </c>
      <c r="S33" s="68" t="s">
        <v>265</v>
      </c>
      <c r="T33" s="4" t="s">
        <v>157</v>
      </c>
      <c r="U33" s="4" t="s">
        <v>39</v>
      </c>
      <c r="V33" s="4" t="s">
        <v>157</v>
      </c>
      <c r="W33" s="4" t="s">
        <v>157</v>
      </c>
      <c r="X33" s="4" t="s">
        <v>302</v>
      </c>
      <c r="Y33" s="4"/>
      <c r="Z33" s="4"/>
      <c r="AA33" s="4" t="s">
        <v>12</v>
      </c>
      <c r="AB33" s="4"/>
      <c r="AC33" s="4"/>
      <c r="AD33" s="4"/>
      <c r="AE33" s="4"/>
      <c r="AF33" s="4" t="s">
        <v>814</v>
      </c>
      <c r="AG33" s="4"/>
      <c r="AH33" s="4"/>
      <c r="AI33" s="4"/>
      <c r="AJ33" s="4"/>
      <c r="AK33" s="4"/>
      <c r="AL33" s="4"/>
      <c r="AM33" s="4"/>
      <c r="AN33" s="4"/>
      <c r="AO33" s="4"/>
      <c r="AP33" s="4"/>
      <c r="AQ33" s="4"/>
      <c r="AR33" s="4"/>
      <c r="AS33" s="4"/>
      <c r="AT33" s="4" t="s">
        <v>322</v>
      </c>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t="s">
        <v>4</v>
      </c>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t="s">
        <v>68</v>
      </c>
    </row>
    <row r="34" spans="1:102" ht="18">
      <c r="A34" s="70">
        <v>49</v>
      </c>
      <c r="B34" s="15" t="s">
        <v>35</v>
      </c>
      <c r="C34" s="203" t="s">
        <v>35</v>
      </c>
      <c r="D34" s="4"/>
      <c r="E34" s="4"/>
      <c r="F34" s="4"/>
      <c r="G34" s="4"/>
      <c r="H34" s="4"/>
      <c r="I34" s="4"/>
      <c r="J34" s="4"/>
      <c r="K34" s="4"/>
      <c r="L34" s="4"/>
      <c r="M34" s="4" t="s">
        <v>84</v>
      </c>
      <c r="N34" s="4"/>
      <c r="O34" s="4"/>
      <c r="P34" s="4"/>
      <c r="Q34" s="4"/>
      <c r="R34" s="68" t="s">
        <v>280</v>
      </c>
      <c r="S34" s="68" t="s">
        <v>278</v>
      </c>
      <c r="T34" s="4" t="s">
        <v>158</v>
      </c>
      <c r="U34" s="4" t="s">
        <v>72</v>
      </c>
      <c r="V34" s="4" t="s">
        <v>158</v>
      </c>
      <c r="W34" s="4" t="s">
        <v>158</v>
      </c>
      <c r="X34" s="4" t="s">
        <v>304</v>
      </c>
      <c r="Y34" s="4"/>
      <c r="Z34" s="4"/>
      <c r="AA34" s="4" t="s">
        <v>261</v>
      </c>
      <c r="AB34" s="4"/>
      <c r="AC34" s="4"/>
      <c r="AD34" s="4"/>
      <c r="AE34" s="4"/>
      <c r="AF34" s="4"/>
      <c r="AG34" s="4"/>
      <c r="AH34" s="4"/>
      <c r="AI34" s="4"/>
      <c r="AJ34" s="4"/>
      <c r="AK34" s="4" t="s">
        <v>283</v>
      </c>
      <c r="AL34" s="4"/>
      <c r="AM34" s="4"/>
      <c r="AN34" s="4"/>
      <c r="AO34" s="4"/>
      <c r="AP34" s="4" t="s">
        <v>76</v>
      </c>
      <c r="AQ34" s="4"/>
      <c r="AR34" s="4"/>
      <c r="AS34" s="4"/>
      <c r="AT34" s="4"/>
      <c r="AU34" s="4"/>
      <c r="AV34" s="4" t="s">
        <v>323</v>
      </c>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t="s">
        <v>5</v>
      </c>
      <c r="CC34" s="4"/>
      <c r="CD34" s="4"/>
      <c r="CE34" s="4"/>
      <c r="CF34" s="4"/>
      <c r="CG34" s="4"/>
      <c r="CH34" s="4"/>
      <c r="CI34" s="4"/>
      <c r="CJ34" s="4"/>
      <c r="CK34" s="4"/>
      <c r="CL34" s="4"/>
      <c r="CM34" s="4"/>
      <c r="CN34" s="4"/>
      <c r="CO34" s="4"/>
      <c r="CP34" s="4"/>
      <c r="CQ34" s="4"/>
      <c r="CR34" s="4"/>
      <c r="CS34" s="4"/>
      <c r="CT34" s="4"/>
      <c r="CU34" s="4"/>
      <c r="CV34" s="4"/>
      <c r="CW34" s="4"/>
      <c r="CX34" s="4" t="s">
        <v>69</v>
      </c>
    </row>
    <row r="35" spans="1:102" ht="18">
      <c r="A35" s="70">
        <v>50</v>
      </c>
      <c r="B35" s="15" t="s">
        <v>36</v>
      </c>
      <c r="C35" s="203" t="s">
        <v>36</v>
      </c>
      <c r="D35" s="4"/>
      <c r="E35" s="4"/>
      <c r="F35" s="4"/>
      <c r="G35" s="4"/>
      <c r="H35" s="4"/>
      <c r="I35" s="4"/>
      <c r="J35" s="4"/>
      <c r="K35" s="4"/>
      <c r="L35" s="4"/>
      <c r="M35" s="4" t="s">
        <v>85</v>
      </c>
      <c r="N35" s="4"/>
      <c r="O35" s="4"/>
      <c r="P35" s="4"/>
      <c r="Q35" s="4"/>
      <c r="R35" s="4"/>
      <c r="S35" s="4"/>
      <c r="T35" s="4" t="s">
        <v>159</v>
      </c>
      <c r="U35" s="4" t="s">
        <v>73</v>
      </c>
      <c r="V35" s="4" t="s">
        <v>159</v>
      </c>
      <c r="W35" s="4" t="s">
        <v>159</v>
      </c>
      <c r="X35" s="4"/>
      <c r="Y35" s="4"/>
      <c r="Z35" s="4"/>
      <c r="AA35" s="4" t="s">
        <v>270</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t="s">
        <v>6</v>
      </c>
      <c r="CI35" s="4"/>
      <c r="CJ35" s="4"/>
      <c r="CK35" s="4"/>
      <c r="CL35" s="4"/>
      <c r="CM35" s="4"/>
      <c r="CN35" s="4"/>
      <c r="CO35" s="4"/>
      <c r="CP35" s="4"/>
      <c r="CQ35" s="4"/>
      <c r="CR35" s="4"/>
      <c r="CS35" s="4"/>
      <c r="CT35" s="4"/>
      <c r="CU35" s="4"/>
      <c r="CV35" s="4"/>
      <c r="CW35" s="4"/>
      <c r="CX35" s="4" t="s">
        <v>70</v>
      </c>
    </row>
    <row r="36" spans="1:102" ht="18">
      <c r="A36" s="70">
        <v>58</v>
      </c>
      <c r="B36" s="15" t="s">
        <v>324</v>
      </c>
      <c r="C36" s="203" t="s">
        <v>324</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69" t="s">
        <v>325</v>
      </c>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ht="18">
      <c r="A37" s="70">
        <v>59</v>
      </c>
      <c r="B37" s="15" t="s">
        <v>326</v>
      </c>
      <c r="C37" s="203" t="s">
        <v>326</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69" t="s">
        <v>327</v>
      </c>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c r="B38" s="14"/>
      <c r="C38" s="202"/>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c r="B39" s="14"/>
      <c r="C39" s="20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c r="B40" s="14"/>
      <c r="C40" s="202"/>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c r="B41" s="14"/>
      <c r="C41" s="202"/>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row>
    <row r="42" spans="1:102">
      <c r="B42" s="14"/>
      <c r="C42" s="202"/>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row>
    <row r="43" spans="1:102">
      <c r="B43" s="14"/>
      <c r="C43" s="202"/>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row>
    <row r="44" spans="1:102" s="3" customFormat="1">
      <c r="B44" s="11"/>
      <c r="C44" s="11"/>
    </row>
    <row r="45" spans="1:102" s="3" customFormat="1">
      <c r="B45" s="11"/>
      <c r="C45" s="11"/>
    </row>
    <row r="46" spans="1:102" s="3" customFormat="1">
      <c r="B46" s="11"/>
      <c r="C46" s="11"/>
    </row>
    <row r="47" spans="1:102" s="3" customFormat="1">
      <c r="B47" s="11"/>
      <c r="C47" s="11"/>
    </row>
    <row r="48" spans="1:102" s="3" customFormat="1">
      <c r="B48" s="11"/>
      <c r="C48" s="11"/>
    </row>
    <row r="49" spans="2:3" s="3" customFormat="1">
      <c r="B49" s="11"/>
      <c r="C49" s="11"/>
    </row>
    <row r="50" spans="2:3" s="3" customFormat="1">
      <c r="B50" s="11"/>
      <c r="C50" s="11"/>
    </row>
    <row r="51" spans="2:3" s="3" customFormat="1">
      <c r="B51" s="11"/>
      <c r="C51" s="11"/>
    </row>
    <row r="52" spans="2:3" s="3" customFormat="1">
      <c r="B52" s="11"/>
      <c r="C52" s="11"/>
    </row>
    <row r="53" spans="2:3" s="3" customFormat="1">
      <c r="B53" s="11"/>
      <c r="C53" s="11"/>
    </row>
    <row r="54" spans="2:3" s="3" customFormat="1">
      <c r="B54" s="11"/>
      <c r="C54" s="11"/>
    </row>
    <row r="55" spans="2:3" s="3" customFormat="1">
      <c r="B55" s="11"/>
      <c r="C55" s="11"/>
    </row>
    <row r="56" spans="2:3" s="3" customFormat="1">
      <c r="B56" s="11"/>
      <c r="C56" s="11"/>
    </row>
    <row r="57" spans="2:3" s="3" customFormat="1">
      <c r="B57" s="11"/>
      <c r="C57" s="11"/>
    </row>
    <row r="58" spans="2:3" s="3" customFormat="1">
      <c r="B58" s="11"/>
      <c r="C58" s="11"/>
    </row>
    <row r="59" spans="2:3" s="3" customFormat="1">
      <c r="B59" s="11"/>
      <c r="C59" s="11"/>
    </row>
    <row r="60" spans="2:3" s="3" customFormat="1">
      <c r="B60" s="11"/>
      <c r="C60" s="11"/>
    </row>
    <row r="61" spans="2:3" s="3" customFormat="1">
      <c r="B61" s="11"/>
      <c r="C61" s="11"/>
    </row>
    <row r="62" spans="2:3" s="3" customFormat="1">
      <c r="B62" s="11"/>
      <c r="C62" s="11"/>
    </row>
    <row r="63" spans="2:3" s="3" customFormat="1">
      <c r="B63" s="11"/>
      <c r="C63" s="11"/>
    </row>
    <row r="64" spans="2:3" s="3" customFormat="1">
      <c r="B64" s="11"/>
      <c r="C64" s="11"/>
    </row>
    <row r="65" spans="2:3" s="3" customFormat="1">
      <c r="B65" s="11"/>
      <c r="C65" s="11"/>
    </row>
    <row r="66" spans="2:3" s="3" customFormat="1">
      <c r="B66" s="11"/>
      <c r="C66" s="11"/>
    </row>
    <row r="67" spans="2:3" s="3" customFormat="1">
      <c r="B67" s="11"/>
      <c r="C67" s="11"/>
    </row>
    <row r="68" spans="2:3" s="3" customFormat="1">
      <c r="B68" s="11"/>
      <c r="C68" s="11"/>
    </row>
    <row r="69" spans="2:3" s="3" customFormat="1">
      <c r="B69" s="11"/>
      <c r="C69" s="11"/>
    </row>
    <row r="70" spans="2:3" s="3" customFormat="1">
      <c r="B70" s="11"/>
      <c r="C70" s="11"/>
    </row>
    <row r="71" spans="2:3" s="3" customFormat="1">
      <c r="B71" s="11"/>
      <c r="C71" s="11"/>
    </row>
    <row r="72" spans="2:3" s="3" customFormat="1">
      <c r="B72" s="11"/>
      <c r="C72" s="11"/>
    </row>
    <row r="73" spans="2:3" s="3" customFormat="1">
      <c r="B73" s="11"/>
      <c r="C73" s="11"/>
    </row>
    <row r="74" spans="2:3" s="3" customFormat="1">
      <c r="B74" s="11"/>
      <c r="C74" s="11"/>
    </row>
    <row r="75" spans="2:3" s="3" customFormat="1">
      <c r="B75" s="11"/>
      <c r="C75" s="11"/>
    </row>
    <row r="76" spans="2:3" s="3" customFormat="1">
      <c r="B76" s="11"/>
      <c r="C76" s="11"/>
    </row>
    <row r="77" spans="2:3" s="3" customFormat="1">
      <c r="B77" s="11"/>
      <c r="C77" s="11"/>
    </row>
    <row r="78" spans="2:3" s="3" customFormat="1">
      <c r="B78" s="11"/>
      <c r="C78" s="11"/>
    </row>
    <row r="79" spans="2:3" s="3" customFormat="1">
      <c r="B79" s="11"/>
      <c r="C79" s="11"/>
    </row>
    <row r="80" spans="2:3" s="3" customFormat="1">
      <c r="B80" s="11"/>
      <c r="C80" s="11"/>
    </row>
    <row r="81" spans="2:3" s="3" customFormat="1">
      <c r="B81" s="11"/>
      <c r="C81" s="11"/>
    </row>
    <row r="82" spans="2:3" s="3" customFormat="1">
      <c r="B82" s="11"/>
      <c r="C82" s="11"/>
    </row>
    <row r="83" spans="2:3" s="3" customFormat="1">
      <c r="B83" s="11"/>
      <c r="C83" s="11"/>
    </row>
    <row r="84" spans="2:3" s="3" customFormat="1">
      <c r="B84" s="11"/>
      <c r="C84" s="11"/>
    </row>
    <row r="85" spans="2:3" s="3" customFormat="1">
      <c r="B85" s="11"/>
      <c r="C85" s="11"/>
    </row>
    <row r="86" spans="2:3" s="3" customFormat="1">
      <c r="B86" s="11"/>
      <c r="C86" s="11"/>
    </row>
    <row r="87" spans="2:3" s="3" customFormat="1">
      <c r="B87" s="11"/>
      <c r="C87" s="11"/>
    </row>
    <row r="88" spans="2:3" s="3" customFormat="1">
      <c r="B88" s="11"/>
      <c r="C88" s="11"/>
    </row>
    <row r="89" spans="2:3" s="3" customFormat="1">
      <c r="B89" s="11"/>
      <c r="C89" s="11"/>
    </row>
    <row r="90" spans="2:3" s="3" customFormat="1">
      <c r="B90" s="11"/>
      <c r="C90" s="11"/>
    </row>
    <row r="91" spans="2:3" s="3" customFormat="1">
      <c r="B91" s="11"/>
      <c r="C91" s="11"/>
    </row>
    <row r="92" spans="2:3" s="3" customFormat="1">
      <c r="B92" s="11"/>
      <c r="C92" s="11"/>
    </row>
    <row r="93" spans="2:3" s="3" customFormat="1">
      <c r="B93" s="11"/>
      <c r="C93" s="11"/>
    </row>
    <row r="94" spans="2:3" s="3" customFormat="1">
      <c r="B94" s="11"/>
      <c r="C94" s="11"/>
    </row>
    <row r="95" spans="2:3" s="3" customFormat="1">
      <c r="B95" s="11"/>
      <c r="C95" s="11"/>
    </row>
    <row r="96" spans="2:3" s="3" customFormat="1">
      <c r="B96" s="11"/>
      <c r="C96" s="11"/>
    </row>
    <row r="97" spans="2:3" s="3" customFormat="1">
      <c r="B97" s="11"/>
      <c r="C97" s="11"/>
    </row>
    <row r="98" spans="2:3" s="3" customFormat="1">
      <c r="B98" s="11"/>
      <c r="C98" s="11"/>
    </row>
    <row r="99" spans="2:3" s="3" customFormat="1">
      <c r="B99" s="11"/>
      <c r="C99" s="11"/>
    </row>
    <row r="100" spans="2:3" s="3" customFormat="1">
      <c r="B100" s="11"/>
      <c r="C100" s="11"/>
    </row>
    <row r="101" spans="2:3" s="3" customFormat="1">
      <c r="B101" s="11"/>
      <c r="C101" s="11"/>
    </row>
    <row r="102" spans="2:3" s="3" customFormat="1">
      <c r="B102" s="11"/>
      <c r="C102" s="11"/>
    </row>
    <row r="103" spans="2:3" s="3" customFormat="1">
      <c r="B103" s="11"/>
      <c r="C103" s="11"/>
    </row>
    <row r="104" spans="2:3" s="3" customFormat="1">
      <c r="B104" s="11"/>
      <c r="C104" s="11"/>
    </row>
    <row r="105" spans="2:3" s="3" customFormat="1">
      <c r="B105" s="11"/>
      <c r="C105" s="11"/>
    </row>
    <row r="106" spans="2:3" s="3" customFormat="1">
      <c r="B106" s="11"/>
      <c r="C106" s="11"/>
    </row>
    <row r="107" spans="2:3" s="3" customFormat="1">
      <c r="B107" s="11"/>
      <c r="C107" s="11"/>
    </row>
    <row r="108" spans="2:3" s="3" customFormat="1">
      <c r="B108" s="11"/>
      <c r="C108" s="11"/>
    </row>
    <row r="109" spans="2:3" s="3" customFormat="1">
      <c r="B109" s="11"/>
      <c r="C109" s="11"/>
    </row>
    <row r="110" spans="2:3" s="3" customFormat="1">
      <c r="B110" s="11"/>
      <c r="C110" s="11"/>
    </row>
    <row r="111" spans="2:3" s="3" customFormat="1">
      <c r="B111" s="11"/>
      <c r="C111" s="11"/>
    </row>
    <row r="112" spans="2:3" s="3" customFormat="1">
      <c r="B112" s="11"/>
      <c r="C112" s="11"/>
    </row>
    <row r="113" spans="2:3" s="3" customFormat="1">
      <c r="B113" s="11"/>
      <c r="C113" s="11"/>
    </row>
    <row r="114" spans="2:3" s="3" customFormat="1">
      <c r="B114" s="11"/>
      <c r="C114" s="11"/>
    </row>
    <row r="115" spans="2:3" s="3" customFormat="1">
      <c r="B115" s="11"/>
      <c r="C115" s="11"/>
    </row>
    <row r="116" spans="2:3" s="3" customFormat="1">
      <c r="B116" s="11"/>
      <c r="C116" s="11"/>
    </row>
    <row r="117" spans="2:3" s="3" customFormat="1">
      <c r="B117" s="11"/>
      <c r="C117" s="11"/>
    </row>
    <row r="118" spans="2:3" s="3" customFormat="1">
      <c r="B118" s="11"/>
      <c r="C118" s="11"/>
    </row>
    <row r="119" spans="2:3" s="3" customFormat="1">
      <c r="B119" s="11"/>
      <c r="C119" s="11"/>
    </row>
    <row r="120" spans="2:3" s="3" customFormat="1">
      <c r="B120" s="11"/>
      <c r="C120" s="11"/>
    </row>
    <row r="121" spans="2:3" s="3" customFormat="1">
      <c r="B121" s="11"/>
      <c r="C121" s="11"/>
    </row>
    <row r="122" spans="2:3" s="3" customFormat="1">
      <c r="B122" s="11"/>
      <c r="C122" s="11"/>
    </row>
    <row r="123" spans="2:3" s="3" customFormat="1">
      <c r="B123" s="11"/>
      <c r="C123" s="11"/>
    </row>
    <row r="124" spans="2:3" s="3" customFormat="1">
      <c r="B124" s="11"/>
      <c r="C124" s="11"/>
    </row>
    <row r="125" spans="2:3" s="3" customFormat="1">
      <c r="B125" s="11"/>
      <c r="C125" s="11"/>
    </row>
    <row r="126" spans="2:3" s="3" customFormat="1">
      <c r="B126" s="11"/>
      <c r="C126" s="11"/>
    </row>
    <row r="127" spans="2:3" s="3" customFormat="1">
      <c r="B127" s="11"/>
      <c r="C127" s="11"/>
    </row>
    <row r="128" spans="2:3" s="3" customFormat="1">
      <c r="B128" s="11"/>
      <c r="C128" s="11"/>
    </row>
    <row r="129" spans="2:3" s="3" customFormat="1">
      <c r="B129" s="11"/>
      <c r="C129" s="11"/>
    </row>
    <row r="130" spans="2:3" s="3" customFormat="1">
      <c r="B130" s="11"/>
      <c r="C130" s="11"/>
    </row>
    <row r="131" spans="2:3" s="3" customFormat="1">
      <c r="B131" s="11"/>
      <c r="C131" s="11"/>
    </row>
    <row r="132" spans="2:3" s="3" customFormat="1">
      <c r="B132" s="11"/>
      <c r="C132" s="11"/>
    </row>
    <row r="133" spans="2:3" s="3" customFormat="1">
      <c r="B133" s="11"/>
      <c r="C133" s="11"/>
    </row>
    <row r="134" spans="2:3" s="3" customFormat="1">
      <c r="B134" s="11"/>
      <c r="C134" s="11"/>
    </row>
    <row r="135" spans="2:3" s="3" customFormat="1">
      <c r="B135" s="11"/>
      <c r="C135" s="11"/>
    </row>
    <row r="136" spans="2:3" s="3" customFormat="1">
      <c r="B136" s="11"/>
      <c r="C136" s="11"/>
    </row>
    <row r="137" spans="2:3" s="3" customFormat="1">
      <c r="B137" s="11"/>
      <c r="C137" s="11"/>
    </row>
    <row r="138" spans="2:3" s="3" customFormat="1">
      <c r="B138" s="11"/>
      <c r="C138" s="11"/>
    </row>
    <row r="139" spans="2:3" s="3" customFormat="1">
      <c r="B139" s="11"/>
      <c r="C139" s="11"/>
    </row>
    <row r="140" spans="2:3" s="3" customFormat="1">
      <c r="B140" s="11"/>
      <c r="C140" s="11"/>
    </row>
    <row r="141" spans="2:3" s="3" customFormat="1">
      <c r="B141" s="11"/>
      <c r="C141" s="11"/>
    </row>
    <row r="142" spans="2:3" s="3" customFormat="1">
      <c r="B142" s="11"/>
      <c r="C142" s="11"/>
    </row>
    <row r="143" spans="2:3" s="3" customFormat="1">
      <c r="B143" s="11"/>
      <c r="C143" s="11"/>
    </row>
    <row r="144" spans="2:3" s="3" customFormat="1">
      <c r="B144" s="11"/>
      <c r="C144" s="11"/>
    </row>
    <row r="145" spans="2:3" s="3" customFormat="1">
      <c r="B145" s="11"/>
      <c r="C145" s="11"/>
    </row>
    <row r="146" spans="2:3" s="3" customFormat="1">
      <c r="B146" s="11"/>
      <c r="C146" s="11"/>
    </row>
    <row r="147" spans="2:3" s="3" customFormat="1">
      <c r="B147" s="11"/>
      <c r="C147" s="11"/>
    </row>
    <row r="148" spans="2:3" s="3" customFormat="1">
      <c r="B148" s="11"/>
      <c r="C148" s="11"/>
    </row>
    <row r="149" spans="2:3" s="3" customFormat="1">
      <c r="B149" s="11"/>
      <c r="C149" s="11"/>
    </row>
    <row r="150" spans="2:3" s="3" customFormat="1">
      <c r="B150" s="11"/>
      <c r="C150" s="11"/>
    </row>
    <row r="151" spans="2:3" s="3" customFormat="1">
      <c r="B151" s="11"/>
      <c r="C151" s="11"/>
    </row>
    <row r="152" spans="2:3" s="3" customFormat="1">
      <c r="B152" s="11"/>
      <c r="C152" s="11"/>
    </row>
    <row r="153" spans="2:3" s="3" customFormat="1">
      <c r="B153" s="11"/>
      <c r="C153" s="11"/>
    </row>
    <row r="154" spans="2:3" s="3" customFormat="1">
      <c r="B154" s="11"/>
      <c r="C154" s="11"/>
    </row>
    <row r="155" spans="2:3" s="3" customFormat="1">
      <c r="B155" s="11"/>
      <c r="C155" s="11"/>
    </row>
    <row r="156" spans="2:3" s="3" customFormat="1">
      <c r="B156" s="11"/>
      <c r="C156" s="11"/>
    </row>
    <row r="157" spans="2:3" s="3" customFormat="1">
      <c r="B157" s="11"/>
      <c r="C157" s="11"/>
    </row>
    <row r="158" spans="2:3" s="3" customFormat="1">
      <c r="B158" s="11"/>
      <c r="C158" s="11"/>
    </row>
    <row r="159" spans="2:3" s="3" customFormat="1">
      <c r="B159" s="11"/>
      <c r="C159" s="11"/>
    </row>
    <row r="160" spans="2:3" s="3" customFormat="1">
      <c r="B160" s="11"/>
      <c r="C160" s="11"/>
    </row>
    <row r="161" spans="2:3" s="3" customFormat="1">
      <c r="B161" s="11"/>
      <c r="C161" s="11"/>
    </row>
    <row r="162" spans="2:3" s="3" customFormat="1">
      <c r="B162" s="11"/>
      <c r="C162" s="11"/>
    </row>
    <row r="163" spans="2:3" s="3" customFormat="1">
      <c r="B163" s="11"/>
      <c r="C163" s="11"/>
    </row>
    <row r="164" spans="2:3" s="3" customFormat="1">
      <c r="B164" s="11"/>
      <c r="C164" s="11"/>
    </row>
    <row r="165" spans="2:3" s="3" customFormat="1">
      <c r="B165" s="11"/>
      <c r="C165" s="11"/>
    </row>
    <row r="166" spans="2:3" s="3" customFormat="1">
      <c r="B166" s="11"/>
      <c r="C166" s="11"/>
    </row>
    <row r="167" spans="2:3" s="3" customFormat="1">
      <c r="B167" s="11"/>
      <c r="C167" s="11"/>
    </row>
    <row r="168" spans="2:3" s="3" customFormat="1">
      <c r="B168" s="11"/>
      <c r="C168" s="11"/>
    </row>
    <row r="169" spans="2:3" s="3" customFormat="1">
      <c r="B169" s="11"/>
      <c r="C169" s="11"/>
    </row>
    <row r="170" spans="2:3" s="3" customFormat="1">
      <c r="B170" s="11"/>
      <c r="C170" s="11"/>
    </row>
    <row r="171" spans="2:3" s="3" customFormat="1">
      <c r="B171" s="11"/>
      <c r="C171" s="11"/>
    </row>
    <row r="172" spans="2:3" s="3" customFormat="1">
      <c r="B172" s="11"/>
      <c r="C172" s="11"/>
    </row>
    <row r="173" spans="2:3" s="3" customFormat="1">
      <c r="B173" s="11"/>
      <c r="C173" s="11"/>
    </row>
    <row r="174" spans="2:3" s="3" customFormat="1">
      <c r="B174" s="11"/>
      <c r="C174" s="11"/>
    </row>
    <row r="175" spans="2:3" s="3" customFormat="1">
      <c r="B175" s="11"/>
      <c r="C175" s="11"/>
    </row>
    <row r="176" spans="2:3" s="3" customFormat="1">
      <c r="B176" s="11"/>
      <c r="C176" s="11"/>
    </row>
    <row r="177" spans="2:3" s="3" customFormat="1">
      <c r="B177" s="11"/>
      <c r="C177" s="11"/>
    </row>
    <row r="178" spans="2:3" s="3" customFormat="1">
      <c r="B178" s="11"/>
      <c r="C178" s="11"/>
    </row>
    <row r="179" spans="2:3" s="3" customFormat="1">
      <c r="B179" s="11"/>
      <c r="C179" s="11"/>
    </row>
    <row r="180" spans="2:3" s="3" customFormat="1">
      <c r="B180" s="11"/>
      <c r="C180" s="11"/>
    </row>
    <row r="181" spans="2:3" s="3" customFormat="1">
      <c r="B181" s="11"/>
      <c r="C181" s="11"/>
    </row>
    <row r="182" spans="2:3" s="3" customFormat="1">
      <c r="B182" s="11"/>
      <c r="C182" s="11"/>
    </row>
    <row r="183" spans="2:3" s="3" customFormat="1">
      <c r="B183" s="11"/>
      <c r="C183" s="11"/>
    </row>
    <row r="184" spans="2:3" s="3" customFormat="1">
      <c r="B184" s="11"/>
      <c r="C184" s="11"/>
    </row>
    <row r="185" spans="2:3" s="3" customFormat="1">
      <c r="B185" s="11"/>
      <c r="C185" s="11"/>
    </row>
    <row r="186" spans="2:3" s="3" customFormat="1">
      <c r="B186" s="11"/>
      <c r="C186" s="11"/>
    </row>
    <row r="187" spans="2:3" s="3" customFormat="1">
      <c r="B187" s="11"/>
      <c r="C187" s="11"/>
    </row>
    <row r="188" spans="2:3" s="3" customFormat="1">
      <c r="B188" s="11"/>
      <c r="C188" s="11"/>
    </row>
    <row r="189" spans="2:3" s="3" customFormat="1">
      <c r="B189" s="11"/>
      <c r="C189" s="11"/>
    </row>
    <row r="190" spans="2:3" s="3" customFormat="1">
      <c r="B190" s="11"/>
      <c r="C190" s="11"/>
    </row>
    <row r="191" spans="2:3" s="3" customFormat="1">
      <c r="B191" s="11"/>
      <c r="C191" s="11"/>
    </row>
    <row r="192" spans="2:3" s="3" customFormat="1">
      <c r="B192" s="11"/>
      <c r="C192" s="11"/>
    </row>
    <row r="193" spans="2:3" s="3" customFormat="1">
      <c r="B193" s="11"/>
      <c r="C193" s="11"/>
    </row>
    <row r="194" spans="2:3" s="3" customFormat="1">
      <c r="B194" s="11"/>
      <c r="C194" s="11"/>
    </row>
    <row r="195" spans="2:3" s="3" customFormat="1">
      <c r="B195" s="11"/>
      <c r="C195" s="11"/>
    </row>
    <row r="196" spans="2:3" s="3" customFormat="1">
      <c r="B196" s="11"/>
      <c r="C196" s="11"/>
    </row>
    <row r="197" spans="2:3" s="3" customFormat="1">
      <c r="B197" s="11"/>
      <c r="C197" s="11"/>
    </row>
    <row r="198" spans="2:3" s="3" customFormat="1">
      <c r="B198" s="11"/>
      <c r="C198" s="11"/>
    </row>
    <row r="199" spans="2:3" s="3" customFormat="1">
      <c r="B199" s="11"/>
      <c r="C199" s="11"/>
    </row>
    <row r="200" spans="2:3" s="3" customFormat="1">
      <c r="B200" s="11"/>
      <c r="C200" s="11"/>
    </row>
    <row r="201" spans="2:3" s="3" customFormat="1">
      <c r="B201" s="11"/>
      <c r="C201" s="11"/>
    </row>
    <row r="202" spans="2:3" s="3" customFormat="1">
      <c r="B202" s="11"/>
      <c r="C202" s="11"/>
    </row>
    <row r="203" spans="2:3" s="3" customFormat="1">
      <c r="B203" s="11"/>
      <c r="C203" s="11"/>
    </row>
    <row r="204" spans="2:3" s="3" customFormat="1">
      <c r="B204" s="11"/>
      <c r="C204" s="11"/>
    </row>
    <row r="205" spans="2:3" s="3" customFormat="1">
      <c r="B205" s="11"/>
      <c r="C205" s="11"/>
    </row>
    <row r="206" spans="2:3" s="3" customFormat="1">
      <c r="B206" s="11"/>
      <c r="C206" s="11"/>
    </row>
    <row r="207" spans="2:3" s="3" customFormat="1">
      <c r="B207" s="11"/>
      <c r="C207" s="11"/>
    </row>
    <row r="208" spans="2:3" s="3" customFormat="1">
      <c r="B208" s="11"/>
      <c r="C208" s="11"/>
    </row>
    <row r="209" spans="2:3" s="3" customFormat="1">
      <c r="B209" s="11"/>
      <c r="C209" s="11"/>
    </row>
    <row r="210" spans="2:3" s="3" customFormat="1">
      <c r="B210" s="11"/>
      <c r="C210" s="11"/>
    </row>
    <row r="211" spans="2:3" s="3" customFormat="1">
      <c r="B211" s="11"/>
      <c r="C211" s="11"/>
    </row>
    <row r="212" spans="2:3" s="3" customFormat="1">
      <c r="B212" s="11"/>
      <c r="C212" s="11"/>
    </row>
    <row r="213" spans="2:3" s="3" customFormat="1">
      <c r="B213" s="11"/>
      <c r="C213" s="11"/>
    </row>
    <row r="214" spans="2:3" s="3" customFormat="1">
      <c r="B214" s="11"/>
      <c r="C214" s="11"/>
    </row>
    <row r="215" spans="2:3" s="3" customFormat="1">
      <c r="B215" s="11"/>
      <c r="C215" s="11"/>
    </row>
    <row r="216" spans="2:3" s="3" customFormat="1">
      <c r="B216" s="11"/>
      <c r="C216" s="11"/>
    </row>
    <row r="217" spans="2:3" s="3" customFormat="1">
      <c r="B217" s="11"/>
      <c r="C217" s="11"/>
    </row>
    <row r="218" spans="2:3" s="3" customFormat="1">
      <c r="B218" s="11"/>
      <c r="C218" s="11"/>
    </row>
    <row r="219" spans="2:3" s="3" customFormat="1">
      <c r="B219" s="11"/>
      <c r="C219" s="11"/>
    </row>
    <row r="220" spans="2:3" s="3" customFormat="1">
      <c r="B220" s="11"/>
      <c r="C220" s="11"/>
    </row>
    <row r="221" spans="2:3" s="3" customFormat="1">
      <c r="B221" s="11"/>
      <c r="C221" s="11"/>
    </row>
    <row r="222" spans="2:3" s="3" customFormat="1">
      <c r="B222" s="11"/>
      <c r="C222" s="11"/>
    </row>
    <row r="223" spans="2:3" s="3" customFormat="1">
      <c r="B223" s="11"/>
      <c r="C223" s="11"/>
    </row>
    <row r="224" spans="2:3" s="3" customFormat="1">
      <c r="B224" s="11"/>
      <c r="C224" s="11"/>
    </row>
    <row r="225" spans="2:3" s="3" customFormat="1">
      <c r="B225" s="11"/>
      <c r="C225" s="11"/>
    </row>
    <row r="226" spans="2:3" s="3" customFormat="1">
      <c r="B226" s="11"/>
      <c r="C226" s="11"/>
    </row>
    <row r="227" spans="2:3" s="3" customFormat="1">
      <c r="B227" s="11"/>
      <c r="C227" s="11"/>
    </row>
    <row r="228" spans="2:3" s="3" customFormat="1">
      <c r="B228" s="11"/>
      <c r="C228" s="11"/>
    </row>
    <row r="229" spans="2:3" s="3" customFormat="1">
      <c r="B229" s="11"/>
      <c r="C229" s="11"/>
    </row>
    <row r="230" spans="2:3" s="3" customFormat="1">
      <c r="B230" s="11"/>
      <c r="C230" s="11"/>
    </row>
    <row r="231" spans="2:3" s="3" customFormat="1">
      <c r="B231" s="11"/>
      <c r="C231" s="11"/>
    </row>
    <row r="232" spans="2:3" s="3" customFormat="1">
      <c r="B232" s="11"/>
      <c r="C232" s="11"/>
    </row>
    <row r="233" spans="2:3" s="3" customFormat="1">
      <c r="B233" s="11"/>
      <c r="C233" s="11"/>
    </row>
    <row r="234" spans="2:3" s="3" customFormat="1">
      <c r="B234" s="11"/>
      <c r="C234" s="11"/>
    </row>
    <row r="235" spans="2:3" s="3" customFormat="1">
      <c r="B235" s="11"/>
      <c r="C235" s="11"/>
    </row>
    <row r="236" spans="2:3" s="3" customFormat="1">
      <c r="B236" s="11"/>
      <c r="C236" s="11"/>
    </row>
    <row r="237" spans="2:3" s="3" customFormat="1">
      <c r="B237" s="11"/>
      <c r="C237" s="11"/>
    </row>
    <row r="238" spans="2:3" s="3" customFormat="1">
      <c r="B238" s="11"/>
      <c r="C238" s="11"/>
    </row>
    <row r="239" spans="2:3" s="3" customFormat="1">
      <c r="B239" s="11"/>
      <c r="C239" s="11"/>
    </row>
    <row r="240" spans="2:3" s="3" customFormat="1">
      <c r="B240" s="11"/>
      <c r="C240" s="11"/>
    </row>
    <row r="241" spans="2:3" s="3" customFormat="1">
      <c r="B241" s="11"/>
      <c r="C241" s="11"/>
    </row>
    <row r="242" spans="2:3" s="3" customFormat="1">
      <c r="B242" s="11"/>
      <c r="C242" s="11"/>
    </row>
    <row r="243" spans="2:3" s="3" customFormat="1">
      <c r="B243" s="11"/>
      <c r="C243" s="11"/>
    </row>
    <row r="244" spans="2:3" s="3" customFormat="1">
      <c r="B244" s="11"/>
      <c r="C244" s="11"/>
    </row>
    <row r="245" spans="2:3" s="3" customFormat="1">
      <c r="B245" s="11"/>
      <c r="C245" s="11"/>
    </row>
    <row r="246" spans="2:3" s="3" customFormat="1">
      <c r="B246" s="11"/>
      <c r="C246" s="11"/>
    </row>
    <row r="247" spans="2:3" s="3" customFormat="1">
      <c r="B247" s="11"/>
      <c r="C247" s="11"/>
    </row>
    <row r="248" spans="2:3" s="3" customFormat="1">
      <c r="B248" s="11"/>
      <c r="C248" s="11"/>
    </row>
    <row r="249" spans="2:3" s="3" customFormat="1">
      <c r="B249" s="11"/>
      <c r="C249" s="11"/>
    </row>
    <row r="250" spans="2:3" s="3" customFormat="1">
      <c r="B250" s="11"/>
      <c r="C250" s="11"/>
    </row>
    <row r="251" spans="2:3" s="3" customFormat="1">
      <c r="B251" s="11"/>
      <c r="C251" s="11"/>
    </row>
    <row r="252" spans="2:3" s="3" customFormat="1">
      <c r="B252" s="11"/>
      <c r="C252" s="11"/>
    </row>
    <row r="253" spans="2:3" s="3" customFormat="1">
      <c r="B253" s="11"/>
      <c r="C253" s="11"/>
    </row>
    <row r="254" spans="2:3" s="3" customFormat="1">
      <c r="B254" s="11"/>
      <c r="C254" s="11"/>
    </row>
    <row r="255" spans="2:3" s="3" customFormat="1">
      <c r="B255" s="11"/>
      <c r="C255" s="11"/>
    </row>
    <row r="256" spans="2:3" s="3" customFormat="1">
      <c r="B256" s="11"/>
      <c r="C256" s="11"/>
    </row>
    <row r="257" spans="2:3" s="3" customFormat="1">
      <c r="B257" s="11"/>
      <c r="C257" s="11"/>
    </row>
    <row r="258" spans="2:3" s="3" customFormat="1">
      <c r="B258" s="11"/>
      <c r="C258" s="11"/>
    </row>
    <row r="259" spans="2:3" s="3" customFormat="1">
      <c r="B259" s="11"/>
      <c r="C259" s="11"/>
    </row>
    <row r="260" spans="2:3" s="3" customFormat="1">
      <c r="B260" s="11"/>
      <c r="C260" s="11"/>
    </row>
    <row r="261" spans="2:3" s="3" customFormat="1">
      <c r="B261" s="11"/>
      <c r="C261" s="11"/>
    </row>
    <row r="262" spans="2:3" s="3" customFormat="1">
      <c r="B262" s="11"/>
      <c r="C262" s="11"/>
    </row>
    <row r="263" spans="2:3" s="3" customFormat="1">
      <c r="B263" s="11"/>
      <c r="C263" s="11"/>
    </row>
    <row r="264" spans="2:3" s="3" customFormat="1">
      <c r="B264" s="11"/>
      <c r="C264" s="11"/>
    </row>
    <row r="265" spans="2:3" s="3" customFormat="1">
      <c r="B265" s="11"/>
      <c r="C265" s="11"/>
    </row>
    <row r="266" spans="2:3" s="3" customFormat="1">
      <c r="B266" s="11"/>
      <c r="C266" s="11"/>
    </row>
    <row r="267" spans="2:3" s="3" customFormat="1">
      <c r="B267" s="11"/>
      <c r="C267" s="11"/>
    </row>
    <row r="268" spans="2:3" s="3" customFormat="1">
      <c r="B268" s="11"/>
      <c r="C268" s="11"/>
    </row>
    <row r="269" spans="2:3" s="3" customFormat="1">
      <c r="B269" s="11"/>
      <c r="C269" s="11"/>
    </row>
    <row r="270" spans="2:3" s="3" customFormat="1">
      <c r="B270" s="11"/>
      <c r="C270" s="11"/>
    </row>
    <row r="271" spans="2:3" s="3" customFormat="1">
      <c r="B271" s="11"/>
      <c r="C271" s="11"/>
    </row>
    <row r="272" spans="2:3" s="3" customFormat="1">
      <c r="B272" s="11"/>
      <c r="C272" s="11"/>
    </row>
    <row r="273" spans="2:3" s="3" customFormat="1">
      <c r="B273" s="11"/>
      <c r="C273" s="11"/>
    </row>
    <row r="274" spans="2:3" s="3" customFormat="1">
      <c r="B274" s="11"/>
      <c r="C274" s="11"/>
    </row>
    <row r="275" spans="2:3" s="3" customFormat="1">
      <c r="B275" s="11"/>
      <c r="C275" s="11"/>
    </row>
    <row r="276" spans="2:3" s="3" customFormat="1">
      <c r="B276" s="11"/>
      <c r="C276" s="11"/>
    </row>
    <row r="277" spans="2:3" s="3" customFormat="1">
      <c r="B277" s="11"/>
      <c r="C277" s="11"/>
    </row>
    <row r="278" spans="2:3" s="3" customFormat="1">
      <c r="B278" s="11"/>
      <c r="C278" s="11"/>
    </row>
    <row r="279" spans="2:3" s="3" customFormat="1">
      <c r="B279" s="11"/>
      <c r="C279" s="11"/>
    </row>
    <row r="280" spans="2:3" s="3" customFormat="1">
      <c r="B280" s="11"/>
      <c r="C280" s="11"/>
    </row>
    <row r="281" spans="2:3" s="3" customFormat="1">
      <c r="B281" s="11"/>
      <c r="C281" s="11"/>
    </row>
    <row r="282" spans="2:3" s="3" customFormat="1">
      <c r="B282" s="11"/>
      <c r="C282" s="11"/>
    </row>
    <row r="283" spans="2:3" s="3" customFormat="1">
      <c r="B283" s="11"/>
      <c r="C283" s="11"/>
    </row>
    <row r="284" spans="2:3" s="3" customFormat="1">
      <c r="B284" s="11"/>
      <c r="C284" s="11"/>
    </row>
    <row r="285" spans="2:3" s="3" customFormat="1">
      <c r="B285" s="11"/>
      <c r="C285" s="11"/>
    </row>
    <row r="286" spans="2:3" s="3" customFormat="1">
      <c r="B286" s="11"/>
      <c r="C286" s="11"/>
    </row>
    <row r="287" spans="2:3" s="3" customFormat="1">
      <c r="B287" s="11"/>
      <c r="C287" s="11"/>
    </row>
    <row r="288" spans="2:3" s="3" customFormat="1">
      <c r="B288" s="11"/>
      <c r="C288" s="11"/>
    </row>
    <row r="289" spans="2:3" s="3" customFormat="1">
      <c r="B289" s="11"/>
      <c r="C289" s="11"/>
    </row>
    <row r="290" spans="2:3" s="3" customFormat="1">
      <c r="B290" s="11"/>
      <c r="C290" s="11"/>
    </row>
    <row r="291" spans="2:3" s="3" customFormat="1">
      <c r="B291" s="11"/>
      <c r="C291" s="11"/>
    </row>
    <row r="292" spans="2:3" s="3" customFormat="1">
      <c r="B292" s="11"/>
      <c r="C292" s="11"/>
    </row>
    <row r="293" spans="2:3" s="3" customFormat="1">
      <c r="B293" s="11"/>
      <c r="C293" s="11"/>
    </row>
    <row r="294" spans="2:3" s="3" customFormat="1">
      <c r="B294" s="11"/>
      <c r="C294" s="11"/>
    </row>
    <row r="295" spans="2:3" s="3" customFormat="1">
      <c r="B295" s="11"/>
      <c r="C295" s="11"/>
    </row>
    <row r="296" spans="2:3" s="3" customFormat="1">
      <c r="B296" s="11"/>
      <c r="C296" s="11"/>
    </row>
    <row r="297" spans="2:3" s="3" customFormat="1">
      <c r="B297" s="11"/>
      <c r="C297" s="11"/>
    </row>
    <row r="298" spans="2:3" s="3" customFormat="1">
      <c r="B298" s="11"/>
      <c r="C298" s="11"/>
    </row>
    <row r="299" spans="2:3" s="3" customFormat="1">
      <c r="B299" s="11"/>
      <c r="C299" s="11"/>
    </row>
    <row r="300" spans="2:3" s="3" customFormat="1">
      <c r="B300" s="11"/>
      <c r="C300" s="11"/>
    </row>
  </sheetData>
  <mergeCells count="3">
    <mergeCell ref="A2:A3"/>
    <mergeCell ref="C2:C3"/>
    <mergeCell ref="B2:B3"/>
  </mergeCells>
  <phoneticPr fontId="80" type="noConversion"/>
  <conditionalFormatting sqref="C43 C22:C29 C5:C15">
    <cfRule type="containsText" dxfId="323" priority="92" stopIfTrue="1" operator="containsText" text="VDDIO">
      <formula>NOT(ISERROR(SEARCH("VDDIO",C5)))</formula>
    </cfRule>
    <cfRule type="containsText" dxfId="322" priority="93" stopIfTrue="1" operator="containsText" text="AVDD">
      <formula>NOT(ISERROR(SEARCH("AVDD",C5)))</formula>
    </cfRule>
    <cfRule type="containsText" dxfId="321" priority="94" stopIfTrue="1" operator="containsText" text="DVDD">
      <formula>NOT(ISERROR(SEARCH("DVDD",C5)))</formula>
    </cfRule>
    <cfRule type="containsText" dxfId="320" priority="95" stopIfTrue="1" operator="containsText" text="VDD">
      <formula>NOT(ISERROR(SEARCH("VDD",C5)))</formula>
    </cfRule>
    <cfRule type="containsText" dxfId="319" priority="96" stopIfTrue="1" operator="containsText" text="VSS">
      <formula>NOT(ISERROR(SEARCH("VSS",C5)))</formula>
    </cfRule>
    <cfRule type="containsText" dxfId="318" priority="97" stopIfTrue="1" operator="containsText" text="PWR_CUT">
      <formula>NOT(ISERROR(SEARCH("PWR_CUT",C5)))</formula>
    </cfRule>
    <cfRule type="containsText" dxfId="317" priority="98" stopIfTrue="1" operator="containsText" text="CORNER">
      <formula>NOT(ISERROR(SEARCH("CORNER",C5)))</formula>
    </cfRule>
  </conditionalFormatting>
  <conditionalFormatting sqref="C38:C42">
    <cfRule type="containsText" dxfId="316" priority="85" stopIfTrue="1" operator="containsText" text="VDDIO">
      <formula>NOT(ISERROR(SEARCH("VDDIO",C38)))</formula>
    </cfRule>
    <cfRule type="containsText" dxfId="315" priority="86" stopIfTrue="1" operator="containsText" text="AVDD">
      <formula>NOT(ISERROR(SEARCH("AVDD",C38)))</formula>
    </cfRule>
    <cfRule type="containsText" dxfId="314" priority="87" stopIfTrue="1" operator="containsText" text="DVDD">
      <formula>NOT(ISERROR(SEARCH("DVDD",C38)))</formula>
    </cfRule>
    <cfRule type="containsText" dxfId="313" priority="88" stopIfTrue="1" operator="containsText" text="VDD">
      <formula>NOT(ISERROR(SEARCH("VDD",C38)))</formula>
    </cfRule>
    <cfRule type="containsText" dxfId="312" priority="89" stopIfTrue="1" operator="containsText" text="VSS">
      <formula>NOT(ISERROR(SEARCH("VSS",C38)))</formula>
    </cfRule>
    <cfRule type="containsText" dxfId="311" priority="90" stopIfTrue="1" operator="containsText" text="PWR_CUT">
      <formula>NOT(ISERROR(SEARCH("PWR_CUT",C38)))</formula>
    </cfRule>
    <cfRule type="containsText" dxfId="310" priority="91" stopIfTrue="1" operator="containsText" text="CORNER">
      <formula>NOT(ISERROR(SEARCH("CORNER",C38)))</formula>
    </cfRule>
  </conditionalFormatting>
  <conditionalFormatting sqref="C16:C21">
    <cfRule type="containsText" dxfId="309" priority="78" stopIfTrue="1" operator="containsText" text="VDDIO">
      <formula>NOT(ISERROR(SEARCH("VDDIO",C16)))</formula>
    </cfRule>
    <cfRule type="containsText" dxfId="308" priority="79" stopIfTrue="1" operator="containsText" text="AVDD">
      <formula>NOT(ISERROR(SEARCH("AVDD",C16)))</formula>
    </cfRule>
    <cfRule type="containsText" dxfId="307" priority="80" stopIfTrue="1" operator="containsText" text="DVDD">
      <formula>NOT(ISERROR(SEARCH("DVDD",C16)))</formula>
    </cfRule>
    <cfRule type="containsText" dxfId="306" priority="81" stopIfTrue="1" operator="containsText" text="VDD">
      <formula>NOT(ISERROR(SEARCH("VDD",C16)))</formula>
    </cfRule>
    <cfRule type="containsText" dxfId="305" priority="82" stopIfTrue="1" operator="containsText" text="VSS">
      <formula>NOT(ISERROR(SEARCH("VSS",C16)))</formula>
    </cfRule>
    <cfRule type="containsText" dxfId="304" priority="83" stopIfTrue="1" operator="containsText" text="PWR_CUT">
      <formula>NOT(ISERROR(SEARCH("PWR_CUT",C16)))</formula>
    </cfRule>
    <cfRule type="containsText" dxfId="303" priority="84" stopIfTrue="1" operator="containsText" text="CORNER">
      <formula>NOT(ISERROR(SEARCH("CORNER",C16)))</formula>
    </cfRule>
  </conditionalFormatting>
  <conditionalFormatting sqref="C30 C32 C34">
    <cfRule type="containsText" dxfId="302" priority="71" stopIfTrue="1" operator="containsText" text="VDDIO">
      <formula>NOT(ISERROR(SEARCH("VDDIO",C30)))</formula>
    </cfRule>
    <cfRule type="containsText" dxfId="301" priority="72" stopIfTrue="1" operator="containsText" text="AVDD">
      <formula>NOT(ISERROR(SEARCH("AVDD",C30)))</formula>
    </cfRule>
    <cfRule type="containsText" dxfId="300" priority="73" stopIfTrue="1" operator="containsText" text="DVDD">
      <formula>NOT(ISERROR(SEARCH("DVDD",C30)))</formula>
    </cfRule>
    <cfRule type="containsText" dxfId="299" priority="74" stopIfTrue="1" operator="containsText" text="VDD">
      <formula>NOT(ISERROR(SEARCH("VDD",C30)))</formula>
    </cfRule>
    <cfRule type="containsText" dxfId="298" priority="75" stopIfTrue="1" operator="containsText" text="VSS">
      <formula>NOT(ISERROR(SEARCH("VSS",C30)))</formula>
    </cfRule>
    <cfRule type="containsText" dxfId="297" priority="76" stopIfTrue="1" operator="containsText" text="PWR_CUT">
      <formula>NOT(ISERROR(SEARCH("PWR_CUT",C30)))</formula>
    </cfRule>
    <cfRule type="containsText" dxfId="296" priority="77" stopIfTrue="1" operator="containsText" text="CORNER">
      <formula>NOT(ISERROR(SEARCH("CORNER",C30)))</formula>
    </cfRule>
  </conditionalFormatting>
  <conditionalFormatting sqref="C31 C33 C35">
    <cfRule type="containsText" dxfId="295" priority="64" stopIfTrue="1" operator="containsText" text="VDDIO">
      <formula>NOT(ISERROR(SEARCH("VDDIO",C31)))</formula>
    </cfRule>
    <cfRule type="containsText" dxfId="294" priority="65" stopIfTrue="1" operator="containsText" text="AVDD">
      <formula>NOT(ISERROR(SEARCH("AVDD",C31)))</formula>
    </cfRule>
    <cfRule type="containsText" dxfId="293" priority="66" stopIfTrue="1" operator="containsText" text="DVDD">
      <formula>NOT(ISERROR(SEARCH("DVDD",C31)))</formula>
    </cfRule>
    <cfRule type="containsText" dxfId="292" priority="67" stopIfTrue="1" operator="containsText" text="VDD">
      <formula>NOT(ISERROR(SEARCH("VDD",C31)))</formula>
    </cfRule>
    <cfRule type="containsText" dxfId="291" priority="68" stopIfTrue="1" operator="containsText" text="VSS">
      <formula>NOT(ISERROR(SEARCH("VSS",C31)))</formula>
    </cfRule>
    <cfRule type="containsText" dxfId="290" priority="69" stopIfTrue="1" operator="containsText" text="PWR_CUT">
      <formula>NOT(ISERROR(SEARCH("PWR_CUT",C31)))</formula>
    </cfRule>
    <cfRule type="containsText" dxfId="289" priority="70" stopIfTrue="1" operator="containsText" text="CORNER">
      <formula>NOT(ISERROR(SEARCH("CORNER",C31)))</formula>
    </cfRule>
  </conditionalFormatting>
  <conditionalFormatting sqref="C36">
    <cfRule type="containsText" dxfId="288" priority="57" stopIfTrue="1" operator="containsText" text="VDDIO">
      <formula>NOT(ISERROR(SEARCH("VDDIO",C36)))</formula>
    </cfRule>
    <cfRule type="containsText" dxfId="287" priority="58" stopIfTrue="1" operator="containsText" text="AVDD">
      <formula>NOT(ISERROR(SEARCH("AVDD",C36)))</formula>
    </cfRule>
    <cfRule type="containsText" dxfId="286" priority="59" stopIfTrue="1" operator="containsText" text="DVDD">
      <formula>NOT(ISERROR(SEARCH("DVDD",C36)))</formula>
    </cfRule>
    <cfRule type="containsText" dxfId="285" priority="60" stopIfTrue="1" operator="containsText" text="VDD">
      <formula>NOT(ISERROR(SEARCH("VDD",C36)))</formula>
    </cfRule>
    <cfRule type="containsText" dxfId="284" priority="61" stopIfTrue="1" operator="containsText" text="VSS">
      <formula>NOT(ISERROR(SEARCH("VSS",C36)))</formula>
    </cfRule>
    <cfRule type="containsText" dxfId="283" priority="62" stopIfTrue="1" operator="containsText" text="PWR_CUT">
      <formula>NOT(ISERROR(SEARCH("PWR_CUT",C36)))</formula>
    </cfRule>
    <cfRule type="containsText" dxfId="282" priority="63" stopIfTrue="1" operator="containsText" text="CORNER">
      <formula>NOT(ISERROR(SEARCH("CORNER",C36)))</formula>
    </cfRule>
  </conditionalFormatting>
  <conditionalFormatting sqref="C37">
    <cfRule type="containsText" dxfId="281" priority="50" stopIfTrue="1" operator="containsText" text="VDDIO">
      <formula>NOT(ISERROR(SEARCH("VDDIO",C37)))</formula>
    </cfRule>
    <cfRule type="containsText" dxfId="280" priority="51" stopIfTrue="1" operator="containsText" text="AVDD">
      <formula>NOT(ISERROR(SEARCH("AVDD",C37)))</formula>
    </cfRule>
    <cfRule type="containsText" dxfId="279" priority="52" stopIfTrue="1" operator="containsText" text="DVDD">
      <formula>NOT(ISERROR(SEARCH("DVDD",C37)))</formula>
    </cfRule>
    <cfRule type="containsText" dxfId="278" priority="53" stopIfTrue="1" operator="containsText" text="VDD">
      <formula>NOT(ISERROR(SEARCH("VDD",C37)))</formula>
    </cfRule>
    <cfRule type="containsText" dxfId="277" priority="54" stopIfTrue="1" operator="containsText" text="VSS">
      <formula>NOT(ISERROR(SEARCH("VSS",C37)))</formula>
    </cfRule>
    <cfRule type="containsText" dxfId="276" priority="55" stopIfTrue="1" operator="containsText" text="PWR_CUT">
      <formula>NOT(ISERROR(SEARCH("PWR_CUT",C37)))</formula>
    </cfRule>
    <cfRule type="containsText" dxfId="275" priority="56" stopIfTrue="1" operator="containsText" text="CORNER">
      <formula>NOT(ISERROR(SEARCH("CORNER",C37)))</formula>
    </cfRule>
  </conditionalFormatting>
  <conditionalFormatting sqref="B43 B22:B29 B5:B15">
    <cfRule type="containsText" dxfId="274" priority="43" stopIfTrue="1" operator="containsText" text="VDDIO">
      <formula>NOT(ISERROR(SEARCH("VDDIO",B5)))</formula>
    </cfRule>
    <cfRule type="containsText" dxfId="273" priority="44" stopIfTrue="1" operator="containsText" text="AVDD">
      <formula>NOT(ISERROR(SEARCH("AVDD",B5)))</formula>
    </cfRule>
    <cfRule type="containsText" dxfId="272" priority="45" stopIfTrue="1" operator="containsText" text="DVDD">
      <formula>NOT(ISERROR(SEARCH("DVDD",B5)))</formula>
    </cfRule>
    <cfRule type="containsText" dxfId="271" priority="46" stopIfTrue="1" operator="containsText" text="VDD">
      <formula>NOT(ISERROR(SEARCH("VDD",B5)))</formula>
    </cfRule>
    <cfRule type="containsText" dxfId="270" priority="47" stopIfTrue="1" operator="containsText" text="VSS">
      <formula>NOT(ISERROR(SEARCH("VSS",B5)))</formula>
    </cfRule>
    <cfRule type="containsText" dxfId="269" priority="48" stopIfTrue="1" operator="containsText" text="PWR_CUT">
      <formula>NOT(ISERROR(SEARCH("PWR_CUT",B5)))</formula>
    </cfRule>
    <cfRule type="containsText" dxfId="268" priority="49" stopIfTrue="1" operator="containsText" text="CORNER">
      <formula>NOT(ISERROR(SEARCH("CORNER",B5)))</formula>
    </cfRule>
  </conditionalFormatting>
  <conditionalFormatting sqref="B38:B42">
    <cfRule type="containsText" dxfId="267" priority="36" stopIfTrue="1" operator="containsText" text="VDDIO">
      <formula>NOT(ISERROR(SEARCH("VDDIO",B38)))</formula>
    </cfRule>
    <cfRule type="containsText" dxfId="266" priority="37" stopIfTrue="1" operator="containsText" text="AVDD">
      <formula>NOT(ISERROR(SEARCH("AVDD",B38)))</formula>
    </cfRule>
    <cfRule type="containsText" dxfId="265" priority="38" stopIfTrue="1" operator="containsText" text="DVDD">
      <formula>NOT(ISERROR(SEARCH("DVDD",B38)))</formula>
    </cfRule>
    <cfRule type="containsText" dxfId="264" priority="39" stopIfTrue="1" operator="containsText" text="VDD">
      <formula>NOT(ISERROR(SEARCH("VDD",B38)))</formula>
    </cfRule>
    <cfRule type="containsText" dxfId="263" priority="40" stopIfTrue="1" operator="containsText" text="VSS">
      <formula>NOT(ISERROR(SEARCH("VSS",B38)))</formula>
    </cfRule>
    <cfRule type="containsText" dxfId="262" priority="41" stopIfTrue="1" operator="containsText" text="PWR_CUT">
      <formula>NOT(ISERROR(SEARCH("PWR_CUT",B38)))</formula>
    </cfRule>
    <cfRule type="containsText" dxfId="261" priority="42" stopIfTrue="1" operator="containsText" text="CORNER">
      <formula>NOT(ISERROR(SEARCH("CORNER",B38)))</formula>
    </cfRule>
  </conditionalFormatting>
  <conditionalFormatting sqref="B16:B21">
    <cfRule type="containsText" dxfId="260" priority="29" stopIfTrue="1" operator="containsText" text="VDDIO">
      <formula>NOT(ISERROR(SEARCH("VDDIO",B16)))</formula>
    </cfRule>
    <cfRule type="containsText" dxfId="259" priority="30" stopIfTrue="1" operator="containsText" text="AVDD">
      <formula>NOT(ISERROR(SEARCH("AVDD",B16)))</formula>
    </cfRule>
    <cfRule type="containsText" dxfId="258" priority="31" stopIfTrue="1" operator="containsText" text="DVDD">
      <formula>NOT(ISERROR(SEARCH("DVDD",B16)))</formula>
    </cfRule>
    <cfRule type="containsText" dxfId="257" priority="32" stopIfTrue="1" operator="containsText" text="VDD">
      <formula>NOT(ISERROR(SEARCH("VDD",B16)))</formula>
    </cfRule>
    <cfRule type="containsText" dxfId="256" priority="33" stopIfTrue="1" operator="containsText" text="VSS">
      <formula>NOT(ISERROR(SEARCH("VSS",B16)))</formula>
    </cfRule>
    <cfRule type="containsText" dxfId="255" priority="34" stopIfTrue="1" operator="containsText" text="PWR_CUT">
      <formula>NOT(ISERROR(SEARCH("PWR_CUT",B16)))</formula>
    </cfRule>
    <cfRule type="containsText" dxfId="254" priority="35" stopIfTrue="1" operator="containsText" text="CORNER">
      <formula>NOT(ISERROR(SEARCH("CORNER",B16)))</formula>
    </cfRule>
  </conditionalFormatting>
  <conditionalFormatting sqref="B30 B32 B34">
    <cfRule type="containsText" dxfId="253" priority="22" stopIfTrue="1" operator="containsText" text="VDDIO">
      <formula>NOT(ISERROR(SEARCH("VDDIO",B30)))</formula>
    </cfRule>
    <cfRule type="containsText" dxfId="252" priority="23" stopIfTrue="1" operator="containsText" text="AVDD">
      <formula>NOT(ISERROR(SEARCH("AVDD",B30)))</formula>
    </cfRule>
    <cfRule type="containsText" dxfId="251" priority="24" stopIfTrue="1" operator="containsText" text="DVDD">
      <formula>NOT(ISERROR(SEARCH("DVDD",B30)))</formula>
    </cfRule>
    <cfRule type="containsText" dxfId="250" priority="25" stopIfTrue="1" operator="containsText" text="VDD">
      <formula>NOT(ISERROR(SEARCH("VDD",B30)))</formula>
    </cfRule>
    <cfRule type="containsText" dxfId="249" priority="26" stopIfTrue="1" operator="containsText" text="VSS">
      <formula>NOT(ISERROR(SEARCH("VSS",B30)))</formula>
    </cfRule>
    <cfRule type="containsText" dxfId="248" priority="27" stopIfTrue="1" operator="containsText" text="PWR_CUT">
      <formula>NOT(ISERROR(SEARCH("PWR_CUT",B30)))</formula>
    </cfRule>
    <cfRule type="containsText" dxfId="247" priority="28" stopIfTrue="1" operator="containsText" text="CORNER">
      <formula>NOT(ISERROR(SEARCH("CORNER",B30)))</formula>
    </cfRule>
  </conditionalFormatting>
  <conditionalFormatting sqref="B31 B33 B35">
    <cfRule type="containsText" dxfId="246" priority="15" stopIfTrue="1" operator="containsText" text="VDDIO">
      <formula>NOT(ISERROR(SEARCH("VDDIO",B31)))</formula>
    </cfRule>
    <cfRule type="containsText" dxfId="245" priority="16" stopIfTrue="1" operator="containsText" text="AVDD">
      <formula>NOT(ISERROR(SEARCH("AVDD",B31)))</formula>
    </cfRule>
    <cfRule type="containsText" dxfId="244" priority="17" stopIfTrue="1" operator="containsText" text="DVDD">
      <formula>NOT(ISERROR(SEARCH("DVDD",B31)))</formula>
    </cfRule>
    <cfRule type="containsText" dxfId="243" priority="18" stopIfTrue="1" operator="containsText" text="VDD">
      <formula>NOT(ISERROR(SEARCH("VDD",B31)))</formula>
    </cfRule>
    <cfRule type="containsText" dxfId="242" priority="19" stopIfTrue="1" operator="containsText" text="VSS">
      <formula>NOT(ISERROR(SEARCH("VSS",B31)))</formula>
    </cfRule>
    <cfRule type="containsText" dxfId="241" priority="20" stopIfTrue="1" operator="containsText" text="PWR_CUT">
      <formula>NOT(ISERROR(SEARCH("PWR_CUT",B31)))</formula>
    </cfRule>
    <cfRule type="containsText" dxfId="240" priority="21" stopIfTrue="1" operator="containsText" text="CORNER">
      <formula>NOT(ISERROR(SEARCH("CORNER",B31)))</formula>
    </cfRule>
  </conditionalFormatting>
  <conditionalFormatting sqref="B36">
    <cfRule type="containsText" dxfId="239" priority="8" stopIfTrue="1" operator="containsText" text="VDDIO">
      <formula>NOT(ISERROR(SEARCH("VDDIO",B36)))</formula>
    </cfRule>
    <cfRule type="containsText" dxfId="238" priority="9" stopIfTrue="1" operator="containsText" text="AVDD">
      <formula>NOT(ISERROR(SEARCH("AVDD",B36)))</formula>
    </cfRule>
    <cfRule type="containsText" dxfId="237" priority="10" stopIfTrue="1" operator="containsText" text="DVDD">
      <formula>NOT(ISERROR(SEARCH("DVDD",B36)))</formula>
    </cfRule>
    <cfRule type="containsText" dxfId="236" priority="11" stopIfTrue="1" operator="containsText" text="VDD">
      <formula>NOT(ISERROR(SEARCH("VDD",B36)))</formula>
    </cfRule>
    <cfRule type="containsText" dxfId="235" priority="12" stopIfTrue="1" operator="containsText" text="VSS">
      <formula>NOT(ISERROR(SEARCH("VSS",B36)))</formula>
    </cfRule>
    <cfRule type="containsText" dxfId="234" priority="13" stopIfTrue="1" operator="containsText" text="PWR_CUT">
      <formula>NOT(ISERROR(SEARCH("PWR_CUT",B36)))</formula>
    </cfRule>
    <cfRule type="containsText" dxfId="233" priority="14" stopIfTrue="1" operator="containsText" text="CORNER">
      <formula>NOT(ISERROR(SEARCH("CORNER",B36)))</formula>
    </cfRule>
  </conditionalFormatting>
  <conditionalFormatting sqref="B37">
    <cfRule type="containsText" dxfId="232" priority="1" stopIfTrue="1" operator="containsText" text="VDDIO">
      <formula>NOT(ISERROR(SEARCH("VDDIO",B37)))</formula>
    </cfRule>
    <cfRule type="containsText" dxfId="231" priority="2" stopIfTrue="1" operator="containsText" text="AVDD">
      <formula>NOT(ISERROR(SEARCH("AVDD",B37)))</formula>
    </cfRule>
    <cfRule type="containsText" dxfId="230" priority="3" stopIfTrue="1" operator="containsText" text="DVDD">
      <formula>NOT(ISERROR(SEARCH("DVDD",B37)))</formula>
    </cfRule>
    <cfRule type="containsText" dxfId="229" priority="4" stopIfTrue="1" operator="containsText" text="VDD">
      <formula>NOT(ISERROR(SEARCH("VDD",B37)))</formula>
    </cfRule>
    <cfRule type="containsText" dxfId="228" priority="5" stopIfTrue="1" operator="containsText" text="VSS">
      <formula>NOT(ISERROR(SEARCH("VSS",B37)))</formula>
    </cfRule>
    <cfRule type="containsText" dxfId="227" priority="6" stopIfTrue="1" operator="containsText" text="PWR_CUT">
      <formula>NOT(ISERROR(SEARCH("PWR_CUT",B37)))</formula>
    </cfRule>
    <cfRule type="containsText" dxfId="226" priority="7" stopIfTrue="1" operator="containsText" text="CORNER">
      <formula>NOT(ISERROR(SEARCH("CORNER",B37)))</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6"/>
  <sheetViews>
    <sheetView zoomScale="85" zoomScaleNormal="85" workbookViewId="0">
      <pane xSplit="9" ySplit="2" topLeftCell="J24" activePane="bottomRight" state="frozen"/>
      <selection pane="topRight" activeCell="I1" sqref="I1"/>
      <selection pane="bottomLeft" activeCell="A3" sqref="A3"/>
      <selection pane="bottomRight" activeCell="D32" sqref="D32:D33"/>
    </sheetView>
  </sheetViews>
  <sheetFormatPr defaultColWidth="15.625" defaultRowHeight="16.5"/>
  <cols>
    <col min="1" max="1" width="9" customWidth="1"/>
    <col min="10" max="10" width="15.625" style="126" customWidth="1"/>
    <col min="11" max="12" width="8.625" style="126" customWidth="1"/>
    <col min="13" max="13" width="30.625" style="126" customWidth="1"/>
    <col min="14" max="16" width="15.625" style="126" customWidth="1"/>
    <col min="17" max="17" width="15.625" style="126"/>
    <col min="18" max="18" width="15.625" style="126" customWidth="1"/>
  </cols>
  <sheetData>
    <row r="1" spans="1:18" ht="42" customHeight="1">
      <c r="A1" s="279" t="s">
        <v>87</v>
      </c>
      <c r="B1" s="279" t="s">
        <v>751</v>
      </c>
      <c r="C1" s="279" t="s">
        <v>859</v>
      </c>
      <c r="D1" s="279" t="s">
        <v>860</v>
      </c>
      <c r="E1" s="279" t="s">
        <v>496</v>
      </c>
      <c r="F1" s="279" t="s">
        <v>497</v>
      </c>
      <c r="G1" s="279" t="s">
        <v>89</v>
      </c>
      <c r="H1" s="279" t="s">
        <v>498</v>
      </c>
      <c r="I1" s="279" t="s">
        <v>90</v>
      </c>
      <c r="J1" s="281" t="s">
        <v>499</v>
      </c>
      <c r="K1" s="281" t="s">
        <v>500</v>
      </c>
      <c r="L1" s="281" t="s">
        <v>501</v>
      </c>
      <c r="M1" s="283" t="s">
        <v>502</v>
      </c>
      <c r="N1" s="284"/>
      <c r="O1" s="284"/>
      <c r="P1" s="285"/>
      <c r="Q1" s="281" t="s">
        <v>503</v>
      </c>
      <c r="R1" s="281" t="s">
        <v>504</v>
      </c>
    </row>
    <row r="2" spans="1:18" ht="31.5">
      <c r="A2" s="280"/>
      <c r="B2" s="280"/>
      <c r="C2" s="280"/>
      <c r="D2" s="280"/>
      <c r="E2" s="280"/>
      <c r="F2" s="280"/>
      <c r="G2" s="280"/>
      <c r="H2" s="280"/>
      <c r="I2" s="280"/>
      <c r="J2" s="282"/>
      <c r="K2" s="282"/>
      <c r="L2" s="282"/>
      <c r="M2" s="121" t="s">
        <v>505</v>
      </c>
      <c r="N2" s="121" t="s">
        <v>506</v>
      </c>
      <c r="O2" s="121" t="s">
        <v>507</v>
      </c>
      <c r="P2" s="121" t="s">
        <v>508</v>
      </c>
      <c r="Q2" s="282"/>
      <c r="R2" s="282"/>
    </row>
    <row r="3" spans="1:18" s="125" customFormat="1" ht="27.95" customHeight="1">
      <c r="A3" s="120">
        <v>9</v>
      </c>
      <c r="B3" s="173" t="s">
        <v>756</v>
      </c>
      <c r="C3" s="195" t="s">
        <v>509</v>
      </c>
      <c r="D3" s="120" t="s">
        <v>509</v>
      </c>
      <c r="E3" s="120" t="s">
        <v>510</v>
      </c>
      <c r="F3" s="120" t="s">
        <v>91</v>
      </c>
      <c r="G3" s="120" t="s">
        <v>511</v>
      </c>
      <c r="H3" s="120" t="s">
        <v>92</v>
      </c>
      <c r="I3" s="120" t="s">
        <v>93</v>
      </c>
      <c r="J3" s="122" t="s">
        <v>512</v>
      </c>
      <c r="K3" s="122" t="s">
        <v>513</v>
      </c>
      <c r="L3" s="122">
        <v>0</v>
      </c>
      <c r="M3" s="123" t="s">
        <v>514</v>
      </c>
      <c r="N3" s="122" t="s">
        <v>515</v>
      </c>
      <c r="O3" s="122" t="s">
        <v>516</v>
      </c>
      <c r="P3" s="122" t="s">
        <v>517</v>
      </c>
      <c r="Q3" s="124" t="s">
        <v>518</v>
      </c>
      <c r="R3" s="122" t="s">
        <v>519</v>
      </c>
    </row>
    <row r="4" spans="1:18" s="125" customFormat="1" ht="27.95" customHeight="1">
      <c r="A4" s="120">
        <v>10</v>
      </c>
      <c r="B4" s="173" t="s">
        <v>756</v>
      </c>
      <c r="C4" s="195" t="s">
        <v>520</v>
      </c>
      <c r="D4" s="120" t="s">
        <v>520</v>
      </c>
      <c r="E4" s="120" t="s">
        <v>94</v>
      </c>
      <c r="F4" s="120" t="s">
        <v>91</v>
      </c>
      <c r="G4" s="120" t="s">
        <v>511</v>
      </c>
      <c r="H4" s="120" t="s">
        <v>92</v>
      </c>
      <c r="I4" s="120" t="s">
        <v>93</v>
      </c>
      <c r="J4" s="122" t="s">
        <v>512</v>
      </c>
      <c r="K4" s="122" t="s">
        <v>513</v>
      </c>
      <c r="L4" s="122">
        <v>1</v>
      </c>
      <c r="M4" s="123" t="s">
        <v>521</v>
      </c>
      <c r="N4" s="122" t="s">
        <v>522</v>
      </c>
      <c r="O4" s="122" t="s">
        <v>523</v>
      </c>
      <c r="P4" s="122" t="s">
        <v>524</v>
      </c>
      <c r="Q4" s="124" t="s">
        <v>518</v>
      </c>
      <c r="R4" s="122" t="s">
        <v>525</v>
      </c>
    </row>
    <row r="5" spans="1:18" s="125" customFormat="1" ht="27.95" customHeight="1">
      <c r="A5" s="120">
        <v>11</v>
      </c>
      <c r="B5" s="173" t="s">
        <v>757</v>
      </c>
      <c r="C5" s="195" t="s">
        <v>526</v>
      </c>
      <c r="D5" s="120" t="s">
        <v>526</v>
      </c>
      <c r="E5" s="120" t="s">
        <v>95</v>
      </c>
      <c r="F5" s="120" t="s">
        <v>91</v>
      </c>
      <c r="G5" s="120" t="s">
        <v>511</v>
      </c>
      <c r="H5" s="120" t="s">
        <v>92</v>
      </c>
      <c r="I5" s="120" t="s">
        <v>93</v>
      </c>
      <c r="J5" s="122" t="s">
        <v>512</v>
      </c>
      <c r="K5" s="122" t="s">
        <v>513</v>
      </c>
      <c r="L5" s="122">
        <v>2</v>
      </c>
      <c r="M5" s="123" t="s">
        <v>527</v>
      </c>
      <c r="N5" s="122" t="s">
        <v>528</v>
      </c>
      <c r="O5" s="122" t="s">
        <v>529</v>
      </c>
      <c r="P5" s="122" t="s">
        <v>530</v>
      </c>
      <c r="Q5" s="124" t="s">
        <v>518</v>
      </c>
      <c r="R5" s="122" t="s">
        <v>531</v>
      </c>
    </row>
    <row r="6" spans="1:18" s="125" customFormat="1" ht="27.95" customHeight="1">
      <c r="A6" s="120">
        <v>12</v>
      </c>
      <c r="B6" s="173" t="s">
        <v>757</v>
      </c>
      <c r="C6" s="195" t="s">
        <v>532</v>
      </c>
      <c r="D6" s="120" t="s">
        <v>532</v>
      </c>
      <c r="E6" s="120" t="s">
        <v>96</v>
      </c>
      <c r="F6" s="120" t="s">
        <v>91</v>
      </c>
      <c r="G6" s="120" t="s">
        <v>511</v>
      </c>
      <c r="H6" s="120" t="s">
        <v>92</v>
      </c>
      <c r="I6" s="120" t="s">
        <v>93</v>
      </c>
      <c r="J6" s="122" t="s">
        <v>512</v>
      </c>
      <c r="K6" s="122" t="s">
        <v>513</v>
      </c>
      <c r="L6" s="122">
        <v>3</v>
      </c>
      <c r="M6" s="123" t="s">
        <v>533</v>
      </c>
      <c r="N6" s="122" t="s">
        <v>534</v>
      </c>
      <c r="O6" s="122" t="s">
        <v>535</v>
      </c>
      <c r="P6" s="122" t="s">
        <v>536</v>
      </c>
      <c r="Q6" s="124" t="s">
        <v>518</v>
      </c>
      <c r="R6" s="122" t="s">
        <v>537</v>
      </c>
    </row>
    <row r="7" spans="1:18" s="125" customFormat="1" ht="27.95" customHeight="1">
      <c r="A7" s="120">
        <v>13</v>
      </c>
      <c r="B7" s="173" t="s">
        <v>757</v>
      </c>
      <c r="C7" s="195" t="s">
        <v>538</v>
      </c>
      <c r="D7" s="120" t="s">
        <v>538</v>
      </c>
      <c r="E7" s="120" t="s">
        <v>97</v>
      </c>
      <c r="F7" s="120" t="s">
        <v>91</v>
      </c>
      <c r="G7" s="120" t="s">
        <v>511</v>
      </c>
      <c r="H7" s="120" t="s">
        <v>92</v>
      </c>
      <c r="I7" s="120" t="s">
        <v>93</v>
      </c>
      <c r="J7" s="122" t="s">
        <v>512</v>
      </c>
      <c r="K7" s="122" t="s">
        <v>513</v>
      </c>
      <c r="L7" s="122">
        <v>4</v>
      </c>
      <c r="M7" s="122" t="s">
        <v>539</v>
      </c>
      <c r="N7" s="122" t="s">
        <v>540</v>
      </c>
      <c r="O7" s="122" t="s">
        <v>541</v>
      </c>
      <c r="P7" s="122" t="s">
        <v>542</v>
      </c>
      <c r="Q7" s="124" t="s">
        <v>518</v>
      </c>
      <c r="R7" s="122" t="s">
        <v>543</v>
      </c>
    </row>
    <row r="8" spans="1:18" s="125" customFormat="1" ht="27.95" customHeight="1">
      <c r="A8" s="120">
        <v>14</v>
      </c>
      <c r="B8" s="173" t="s">
        <v>757</v>
      </c>
      <c r="C8" s="195" t="s">
        <v>544</v>
      </c>
      <c r="D8" s="120" t="s">
        <v>544</v>
      </c>
      <c r="E8" s="120" t="s">
        <v>98</v>
      </c>
      <c r="F8" s="120" t="s">
        <v>91</v>
      </c>
      <c r="G8" s="120" t="s">
        <v>511</v>
      </c>
      <c r="H8" s="120" t="s">
        <v>92</v>
      </c>
      <c r="I8" s="120" t="s">
        <v>93</v>
      </c>
      <c r="J8" s="122" t="s">
        <v>512</v>
      </c>
      <c r="K8" s="122" t="s">
        <v>513</v>
      </c>
      <c r="L8" s="122">
        <v>5</v>
      </c>
      <c r="M8" s="122" t="s">
        <v>545</v>
      </c>
      <c r="N8" s="122" t="s">
        <v>546</v>
      </c>
      <c r="O8" s="122" t="s">
        <v>547</v>
      </c>
      <c r="P8" s="122" t="s">
        <v>548</v>
      </c>
      <c r="Q8" s="124" t="s">
        <v>518</v>
      </c>
      <c r="R8" s="122" t="s">
        <v>549</v>
      </c>
    </row>
    <row r="9" spans="1:18" s="125" customFormat="1" ht="27.95" customHeight="1">
      <c r="A9" s="120">
        <v>15</v>
      </c>
      <c r="B9" s="173" t="s">
        <v>757</v>
      </c>
      <c r="C9" s="195" t="s">
        <v>550</v>
      </c>
      <c r="D9" s="120" t="s">
        <v>550</v>
      </c>
      <c r="E9" s="120" t="s">
        <v>99</v>
      </c>
      <c r="F9" s="120" t="s">
        <v>91</v>
      </c>
      <c r="G9" s="120" t="s">
        <v>511</v>
      </c>
      <c r="H9" s="120" t="s">
        <v>92</v>
      </c>
      <c r="I9" s="120" t="s">
        <v>93</v>
      </c>
      <c r="J9" s="122" t="s">
        <v>512</v>
      </c>
      <c r="K9" s="122" t="s">
        <v>513</v>
      </c>
      <c r="L9" s="122">
        <v>6</v>
      </c>
      <c r="M9" s="122" t="s">
        <v>551</v>
      </c>
      <c r="N9" s="122" t="s">
        <v>552</v>
      </c>
      <c r="O9" s="122" t="s">
        <v>553</v>
      </c>
      <c r="P9" s="122" t="s">
        <v>554</v>
      </c>
      <c r="Q9" s="124" t="s">
        <v>518</v>
      </c>
      <c r="R9" s="122" t="s">
        <v>555</v>
      </c>
    </row>
    <row r="10" spans="1:18" s="125" customFormat="1" ht="27.95" customHeight="1">
      <c r="A10" s="120">
        <v>16</v>
      </c>
      <c r="B10" s="173" t="s">
        <v>757</v>
      </c>
      <c r="C10" s="195" t="s">
        <v>556</v>
      </c>
      <c r="D10" s="120" t="s">
        <v>556</v>
      </c>
      <c r="E10" s="120" t="s">
        <v>100</v>
      </c>
      <c r="F10" s="120" t="s">
        <v>91</v>
      </c>
      <c r="G10" s="120" t="s">
        <v>511</v>
      </c>
      <c r="H10" s="120" t="s">
        <v>92</v>
      </c>
      <c r="I10" s="120" t="s">
        <v>93</v>
      </c>
      <c r="J10" s="122" t="s">
        <v>512</v>
      </c>
      <c r="K10" s="122" t="s">
        <v>513</v>
      </c>
      <c r="L10" s="122">
        <v>7</v>
      </c>
      <c r="M10" s="122" t="s">
        <v>557</v>
      </c>
      <c r="N10" s="122" t="s">
        <v>558</v>
      </c>
      <c r="O10" s="122" t="s">
        <v>559</v>
      </c>
      <c r="P10" s="122" t="s">
        <v>560</v>
      </c>
      <c r="Q10" s="124" t="s">
        <v>518</v>
      </c>
      <c r="R10" s="122" t="s">
        <v>561</v>
      </c>
    </row>
    <row r="11" spans="1:18" s="125" customFormat="1" ht="27.95" customHeight="1">
      <c r="A11" s="120">
        <v>18</v>
      </c>
      <c r="B11" s="173" t="s">
        <v>757</v>
      </c>
      <c r="C11" s="195" t="s">
        <v>562</v>
      </c>
      <c r="D11" s="120" t="s">
        <v>562</v>
      </c>
      <c r="E11" s="120" t="s">
        <v>563</v>
      </c>
      <c r="F11" s="120" t="s">
        <v>91</v>
      </c>
      <c r="G11" s="120" t="s">
        <v>511</v>
      </c>
      <c r="H11" s="120" t="s">
        <v>92</v>
      </c>
      <c r="I11" s="120" t="s">
        <v>93</v>
      </c>
      <c r="J11" s="122" t="s">
        <v>512</v>
      </c>
      <c r="K11" s="122" t="s">
        <v>513</v>
      </c>
      <c r="L11" s="122">
        <v>9</v>
      </c>
      <c r="M11" s="122" t="s">
        <v>564</v>
      </c>
      <c r="N11" s="122" t="s">
        <v>565</v>
      </c>
      <c r="O11" s="122" t="s">
        <v>566</v>
      </c>
      <c r="P11" s="122" t="s">
        <v>567</v>
      </c>
      <c r="Q11" s="124" t="s">
        <v>518</v>
      </c>
      <c r="R11" s="122" t="s">
        <v>568</v>
      </c>
    </row>
    <row r="12" spans="1:18" s="125" customFormat="1" ht="27.95" customHeight="1">
      <c r="A12" s="120">
        <v>19</v>
      </c>
      <c r="B12" s="173" t="s">
        <v>757</v>
      </c>
      <c r="C12" s="195" t="s">
        <v>569</v>
      </c>
      <c r="D12" s="120" t="s">
        <v>569</v>
      </c>
      <c r="E12" s="120" t="s">
        <v>570</v>
      </c>
      <c r="F12" s="120" t="s">
        <v>91</v>
      </c>
      <c r="G12" s="120" t="s">
        <v>511</v>
      </c>
      <c r="H12" s="120" t="s">
        <v>92</v>
      </c>
      <c r="I12" s="120" t="s">
        <v>93</v>
      </c>
      <c r="J12" s="122" t="s">
        <v>512</v>
      </c>
      <c r="K12" s="122" t="s">
        <v>513</v>
      </c>
      <c r="L12" s="122" t="s">
        <v>571</v>
      </c>
      <c r="M12" s="122" t="s">
        <v>572</v>
      </c>
      <c r="N12" s="122" t="s">
        <v>573</v>
      </c>
      <c r="O12" s="122" t="s">
        <v>574</v>
      </c>
      <c r="P12" s="122" t="s">
        <v>575</v>
      </c>
      <c r="Q12" s="124" t="s">
        <v>518</v>
      </c>
      <c r="R12" s="122" t="s">
        <v>576</v>
      </c>
    </row>
    <row r="13" spans="1:18" s="125" customFormat="1" ht="27.95" customHeight="1">
      <c r="A13" s="120">
        <v>20</v>
      </c>
      <c r="B13" s="173" t="s">
        <v>757</v>
      </c>
      <c r="C13" s="195" t="s">
        <v>577</v>
      </c>
      <c r="D13" s="120" t="s">
        <v>577</v>
      </c>
      <c r="E13" s="120" t="s">
        <v>578</v>
      </c>
      <c r="F13" s="120" t="s">
        <v>91</v>
      </c>
      <c r="G13" s="120" t="s">
        <v>511</v>
      </c>
      <c r="H13" s="120" t="s">
        <v>92</v>
      </c>
      <c r="I13" s="120" t="s">
        <v>93</v>
      </c>
      <c r="J13" s="122" t="s">
        <v>512</v>
      </c>
      <c r="K13" s="122" t="s">
        <v>513</v>
      </c>
      <c r="L13" s="122" t="s">
        <v>579</v>
      </c>
      <c r="M13" s="122" t="s">
        <v>580</v>
      </c>
      <c r="N13" s="122" t="s">
        <v>581</v>
      </c>
      <c r="O13" s="122" t="s">
        <v>582</v>
      </c>
      <c r="P13" s="122" t="s">
        <v>583</v>
      </c>
      <c r="Q13" s="124" t="s">
        <v>518</v>
      </c>
      <c r="R13" s="122" t="s">
        <v>584</v>
      </c>
    </row>
    <row r="14" spans="1:18" s="125" customFormat="1" ht="27.95" customHeight="1">
      <c r="A14" s="120">
        <v>29</v>
      </c>
      <c r="B14" s="173" t="s">
        <v>758</v>
      </c>
      <c r="C14" s="195" t="s">
        <v>585</v>
      </c>
      <c r="D14" s="120" t="s">
        <v>585</v>
      </c>
      <c r="E14" s="120" t="s">
        <v>586</v>
      </c>
      <c r="F14" s="120" t="s">
        <v>91</v>
      </c>
      <c r="G14" s="120" t="s">
        <v>511</v>
      </c>
      <c r="H14" s="120" t="s">
        <v>92</v>
      </c>
      <c r="I14" s="120" t="s">
        <v>93</v>
      </c>
      <c r="J14" s="122" t="s">
        <v>512</v>
      </c>
      <c r="K14" s="122" t="s">
        <v>513</v>
      </c>
      <c r="L14" s="122">
        <v>11</v>
      </c>
      <c r="M14" s="123" t="s">
        <v>587</v>
      </c>
      <c r="N14" s="122" t="s">
        <v>588</v>
      </c>
      <c r="O14" s="122" t="s">
        <v>589</v>
      </c>
      <c r="P14" s="122" t="s">
        <v>590</v>
      </c>
      <c r="Q14" s="124" t="s">
        <v>518</v>
      </c>
      <c r="R14" s="122" t="s">
        <v>591</v>
      </c>
    </row>
    <row r="15" spans="1:18" s="125" customFormat="1" ht="27.95" customHeight="1">
      <c r="A15" s="120">
        <v>30</v>
      </c>
      <c r="B15" s="173" t="s">
        <v>758</v>
      </c>
      <c r="C15" s="195" t="s">
        <v>592</v>
      </c>
      <c r="D15" s="120" t="s">
        <v>592</v>
      </c>
      <c r="E15" s="120" t="s">
        <v>593</v>
      </c>
      <c r="F15" s="120" t="s">
        <v>91</v>
      </c>
      <c r="G15" s="120" t="s">
        <v>511</v>
      </c>
      <c r="H15" s="120" t="s">
        <v>92</v>
      </c>
      <c r="I15" s="120" t="s">
        <v>93</v>
      </c>
      <c r="J15" s="122" t="s">
        <v>512</v>
      </c>
      <c r="K15" s="122" t="s">
        <v>513</v>
      </c>
      <c r="L15" s="122">
        <v>12</v>
      </c>
      <c r="M15" s="123" t="s">
        <v>594</v>
      </c>
      <c r="N15" s="122" t="s">
        <v>595</v>
      </c>
      <c r="O15" s="122" t="s">
        <v>596</v>
      </c>
      <c r="P15" s="122" t="s">
        <v>597</v>
      </c>
      <c r="Q15" s="124" t="s">
        <v>518</v>
      </c>
      <c r="R15" s="122" t="s">
        <v>598</v>
      </c>
    </row>
    <row r="16" spans="1:18" s="125" customFormat="1" ht="27.95" customHeight="1">
      <c r="A16" s="120">
        <v>31</v>
      </c>
      <c r="B16" s="173" t="s">
        <v>758</v>
      </c>
      <c r="C16" s="195" t="s">
        <v>599</v>
      </c>
      <c r="D16" s="120" t="s">
        <v>599</v>
      </c>
      <c r="E16" s="120" t="s">
        <v>600</v>
      </c>
      <c r="F16" s="120" t="s">
        <v>91</v>
      </c>
      <c r="G16" s="120" t="s">
        <v>511</v>
      </c>
      <c r="H16" s="120" t="s">
        <v>92</v>
      </c>
      <c r="I16" s="120" t="s">
        <v>93</v>
      </c>
      <c r="J16" s="122" t="s">
        <v>512</v>
      </c>
      <c r="K16" s="122" t="s">
        <v>513</v>
      </c>
      <c r="L16" s="122">
        <v>13</v>
      </c>
      <c r="M16" s="123" t="s">
        <v>601</v>
      </c>
      <c r="N16" s="122" t="s">
        <v>602</v>
      </c>
      <c r="O16" s="122" t="s">
        <v>603</v>
      </c>
      <c r="P16" s="122" t="s">
        <v>604</v>
      </c>
      <c r="Q16" s="124" t="s">
        <v>518</v>
      </c>
      <c r="R16" s="122" t="s">
        <v>605</v>
      </c>
    </row>
    <row r="17" spans="1:18" s="125" customFormat="1" ht="27.95" customHeight="1">
      <c r="A17" s="120">
        <v>32</v>
      </c>
      <c r="B17" s="173" t="s">
        <v>758</v>
      </c>
      <c r="C17" s="195" t="s">
        <v>606</v>
      </c>
      <c r="D17" s="120" t="s">
        <v>606</v>
      </c>
      <c r="E17" s="120" t="s">
        <v>607</v>
      </c>
      <c r="F17" s="120" t="s">
        <v>91</v>
      </c>
      <c r="G17" s="120" t="s">
        <v>511</v>
      </c>
      <c r="H17" s="120" t="s">
        <v>92</v>
      </c>
      <c r="I17" s="120" t="s">
        <v>93</v>
      </c>
      <c r="J17" s="122" t="s">
        <v>512</v>
      </c>
      <c r="K17" s="122" t="s">
        <v>513</v>
      </c>
      <c r="L17" s="122">
        <v>14</v>
      </c>
      <c r="M17" s="123" t="s">
        <v>608</v>
      </c>
      <c r="N17" s="122" t="s">
        <v>609</v>
      </c>
      <c r="O17" s="122" t="s">
        <v>610</v>
      </c>
      <c r="P17" s="122" t="s">
        <v>611</v>
      </c>
      <c r="Q17" s="124" t="s">
        <v>518</v>
      </c>
      <c r="R17" s="122" t="s">
        <v>612</v>
      </c>
    </row>
    <row r="18" spans="1:18" s="125" customFormat="1" ht="27.95" customHeight="1">
      <c r="A18" s="120">
        <v>33</v>
      </c>
      <c r="B18" s="173" t="s">
        <v>758</v>
      </c>
      <c r="C18" s="195" t="s">
        <v>613</v>
      </c>
      <c r="D18" s="120" t="s">
        <v>613</v>
      </c>
      <c r="E18" s="120" t="s">
        <v>614</v>
      </c>
      <c r="F18" s="120" t="s">
        <v>91</v>
      </c>
      <c r="G18" s="120" t="s">
        <v>511</v>
      </c>
      <c r="H18" s="120" t="s">
        <v>92</v>
      </c>
      <c r="I18" s="120" t="s">
        <v>93</v>
      </c>
      <c r="J18" s="122" t="s">
        <v>512</v>
      </c>
      <c r="K18" s="122" t="s">
        <v>513</v>
      </c>
      <c r="L18" s="122">
        <v>15</v>
      </c>
      <c r="M18" s="122" t="s">
        <v>615</v>
      </c>
      <c r="N18" s="122" t="s">
        <v>616</v>
      </c>
      <c r="O18" s="122" t="s">
        <v>617</v>
      </c>
      <c r="P18" s="122" t="s">
        <v>618</v>
      </c>
      <c r="Q18" s="124" t="s">
        <v>518</v>
      </c>
      <c r="R18" s="122" t="s">
        <v>619</v>
      </c>
    </row>
    <row r="19" spans="1:18" s="125" customFormat="1" ht="27.95" customHeight="1">
      <c r="A19" s="120">
        <v>34</v>
      </c>
      <c r="B19" s="173" t="s">
        <v>758</v>
      </c>
      <c r="C19" s="195" t="s">
        <v>620</v>
      </c>
      <c r="D19" s="120" t="s">
        <v>620</v>
      </c>
      <c r="E19" s="120" t="s">
        <v>621</v>
      </c>
      <c r="F19" s="120" t="s">
        <v>91</v>
      </c>
      <c r="G19" s="120" t="s">
        <v>511</v>
      </c>
      <c r="H19" s="120" t="s">
        <v>92</v>
      </c>
      <c r="I19" s="120" t="s">
        <v>93</v>
      </c>
      <c r="J19" s="122" t="s">
        <v>512</v>
      </c>
      <c r="K19" s="122" t="s">
        <v>513</v>
      </c>
      <c r="L19" s="122">
        <v>16</v>
      </c>
      <c r="M19" s="122" t="s">
        <v>622</v>
      </c>
      <c r="N19" s="122" t="s">
        <v>623</v>
      </c>
      <c r="O19" s="122" t="s">
        <v>624</v>
      </c>
      <c r="P19" s="122" t="s">
        <v>625</v>
      </c>
      <c r="Q19" s="124" t="s">
        <v>518</v>
      </c>
      <c r="R19" s="122" t="s">
        <v>626</v>
      </c>
    </row>
    <row r="20" spans="1:18" s="125" customFormat="1" ht="27.95" customHeight="1">
      <c r="A20" s="120">
        <v>35</v>
      </c>
      <c r="B20" s="173" t="s">
        <v>758</v>
      </c>
      <c r="C20" s="195" t="s">
        <v>627</v>
      </c>
      <c r="D20" s="120" t="s">
        <v>627</v>
      </c>
      <c r="E20" s="120" t="s">
        <v>628</v>
      </c>
      <c r="F20" s="120" t="s">
        <v>91</v>
      </c>
      <c r="G20" s="120" t="s">
        <v>511</v>
      </c>
      <c r="H20" s="120" t="s">
        <v>92</v>
      </c>
      <c r="I20" s="120" t="s">
        <v>93</v>
      </c>
      <c r="J20" s="122" t="s">
        <v>512</v>
      </c>
      <c r="K20" s="122" t="s">
        <v>513</v>
      </c>
      <c r="L20" s="122">
        <v>17</v>
      </c>
      <c r="M20" s="122" t="s">
        <v>629</v>
      </c>
      <c r="N20" s="122" t="s">
        <v>630</v>
      </c>
      <c r="O20" s="122" t="s">
        <v>631</v>
      </c>
      <c r="P20" s="122" t="s">
        <v>632</v>
      </c>
      <c r="Q20" s="124" t="s">
        <v>518</v>
      </c>
      <c r="R20" s="122" t="s">
        <v>633</v>
      </c>
    </row>
    <row r="21" spans="1:18" s="125" customFormat="1" ht="27.95" customHeight="1">
      <c r="A21" s="120">
        <v>36</v>
      </c>
      <c r="B21" s="173" t="s">
        <v>758</v>
      </c>
      <c r="C21" s="195" t="s">
        <v>634</v>
      </c>
      <c r="D21" s="120" t="s">
        <v>634</v>
      </c>
      <c r="E21" s="120" t="s">
        <v>635</v>
      </c>
      <c r="F21" s="120" t="s">
        <v>91</v>
      </c>
      <c r="G21" s="120" t="s">
        <v>511</v>
      </c>
      <c r="H21" s="120" t="s">
        <v>92</v>
      </c>
      <c r="I21" s="120" t="s">
        <v>93</v>
      </c>
      <c r="J21" s="122" t="s">
        <v>512</v>
      </c>
      <c r="K21" s="122" t="s">
        <v>513</v>
      </c>
      <c r="L21" s="122">
        <v>18</v>
      </c>
      <c r="M21" s="122" t="s">
        <v>636</v>
      </c>
      <c r="N21" s="122" t="s">
        <v>637</v>
      </c>
      <c r="O21" s="122" t="s">
        <v>638</v>
      </c>
      <c r="P21" s="122" t="s">
        <v>639</v>
      </c>
      <c r="Q21" s="124" t="s">
        <v>518</v>
      </c>
      <c r="R21" s="122" t="s">
        <v>640</v>
      </c>
    </row>
    <row r="22" spans="1:18" s="125" customFormat="1" ht="27.95" customHeight="1">
      <c r="A22" s="120">
        <v>37</v>
      </c>
      <c r="B22" s="173" t="s">
        <v>758</v>
      </c>
      <c r="C22" s="195" t="s">
        <v>641</v>
      </c>
      <c r="D22" s="120" t="s">
        <v>641</v>
      </c>
      <c r="E22" s="120" t="s">
        <v>642</v>
      </c>
      <c r="F22" s="120" t="s">
        <v>91</v>
      </c>
      <c r="G22" s="120" t="s">
        <v>511</v>
      </c>
      <c r="H22" s="120" t="s">
        <v>92</v>
      </c>
      <c r="I22" s="120" t="s">
        <v>93</v>
      </c>
      <c r="J22" s="122" t="s">
        <v>512</v>
      </c>
      <c r="K22" s="122" t="s">
        <v>513</v>
      </c>
      <c r="L22" s="122">
        <v>19</v>
      </c>
      <c r="M22" s="122" t="s">
        <v>643</v>
      </c>
      <c r="N22" s="122" t="s">
        <v>644</v>
      </c>
      <c r="O22" s="122" t="s">
        <v>645</v>
      </c>
      <c r="P22" s="122" t="s">
        <v>646</v>
      </c>
      <c r="Q22" s="124" t="s">
        <v>518</v>
      </c>
      <c r="R22" s="122" t="s">
        <v>647</v>
      </c>
    </row>
    <row r="23" spans="1:18" s="125" customFormat="1" ht="27.95" customHeight="1">
      <c r="A23" s="120">
        <v>39</v>
      </c>
      <c r="B23" s="173" t="s">
        <v>758</v>
      </c>
      <c r="C23" s="195" t="s">
        <v>648</v>
      </c>
      <c r="D23" s="120" t="s">
        <v>648</v>
      </c>
      <c r="E23" s="120" t="s">
        <v>649</v>
      </c>
      <c r="F23" s="120" t="s">
        <v>91</v>
      </c>
      <c r="G23" s="120" t="s">
        <v>511</v>
      </c>
      <c r="H23" s="120" t="s">
        <v>92</v>
      </c>
      <c r="I23" s="120" t="s">
        <v>93</v>
      </c>
      <c r="J23" s="122" t="s">
        <v>512</v>
      </c>
      <c r="K23" s="122" t="s">
        <v>513</v>
      </c>
      <c r="L23" s="122" t="s">
        <v>650</v>
      </c>
      <c r="M23" s="122" t="s">
        <v>651</v>
      </c>
      <c r="N23" s="122" t="s">
        <v>652</v>
      </c>
      <c r="O23" s="122" t="s">
        <v>653</v>
      </c>
      <c r="P23" s="122" t="s">
        <v>654</v>
      </c>
      <c r="Q23" s="124" t="s">
        <v>518</v>
      </c>
      <c r="R23" s="122" t="s">
        <v>655</v>
      </c>
    </row>
    <row r="24" spans="1:18" s="125" customFormat="1" ht="27.95" customHeight="1">
      <c r="A24" s="120">
        <v>41</v>
      </c>
      <c r="B24" s="173" t="s">
        <v>758</v>
      </c>
      <c r="C24" s="195" t="s">
        <v>656</v>
      </c>
      <c r="D24" s="120" t="s">
        <v>656</v>
      </c>
      <c r="E24" s="120" t="s">
        <v>657</v>
      </c>
      <c r="F24" s="120" t="s">
        <v>91</v>
      </c>
      <c r="G24" s="120" t="s">
        <v>511</v>
      </c>
      <c r="H24" s="120" t="s">
        <v>92</v>
      </c>
      <c r="I24" s="120" t="s">
        <v>93</v>
      </c>
      <c r="J24" s="122" t="s">
        <v>512</v>
      </c>
      <c r="K24" s="122" t="s">
        <v>513</v>
      </c>
      <c r="L24" s="122" t="s">
        <v>658</v>
      </c>
      <c r="M24" s="123" t="s">
        <v>659</v>
      </c>
      <c r="N24" s="122" t="s">
        <v>660</v>
      </c>
      <c r="O24" s="122" t="s">
        <v>661</v>
      </c>
      <c r="P24" s="122" t="s">
        <v>662</v>
      </c>
      <c r="Q24" s="124" t="s">
        <v>518</v>
      </c>
      <c r="R24" s="122" t="s">
        <v>663</v>
      </c>
    </row>
    <row r="25" spans="1:18" s="125" customFormat="1" ht="27.95" customHeight="1">
      <c r="A25" s="120">
        <v>42</v>
      </c>
      <c r="B25" s="173" t="s">
        <v>758</v>
      </c>
      <c r="C25" s="195" t="s">
        <v>664</v>
      </c>
      <c r="D25" s="120" t="s">
        <v>664</v>
      </c>
      <c r="E25" s="120" t="s">
        <v>665</v>
      </c>
      <c r="F25" s="120" t="s">
        <v>91</v>
      </c>
      <c r="G25" s="120" t="s">
        <v>511</v>
      </c>
      <c r="H25" s="120" t="s">
        <v>92</v>
      </c>
      <c r="I25" s="120" t="s">
        <v>93</v>
      </c>
      <c r="J25" s="122" t="s">
        <v>512</v>
      </c>
      <c r="K25" s="122" t="s">
        <v>513</v>
      </c>
      <c r="L25" s="122" t="s">
        <v>666</v>
      </c>
      <c r="M25" s="123" t="s">
        <v>667</v>
      </c>
      <c r="N25" s="122" t="s">
        <v>668</v>
      </c>
      <c r="O25" s="122" t="s">
        <v>669</v>
      </c>
      <c r="P25" s="122" t="s">
        <v>670</v>
      </c>
      <c r="Q25" s="124" t="s">
        <v>518</v>
      </c>
      <c r="R25" s="122" t="s">
        <v>671</v>
      </c>
    </row>
    <row r="26" spans="1:18" s="125" customFormat="1" ht="27.95" customHeight="1">
      <c r="A26" s="120">
        <v>43</v>
      </c>
      <c r="B26" s="173" t="s">
        <v>758</v>
      </c>
      <c r="C26" s="195" t="s">
        <v>672</v>
      </c>
      <c r="D26" s="120" t="s">
        <v>672</v>
      </c>
      <c r="E26" s="120" t="s">
        <v>673</v>
      </c>
      <c r="F26" s="120" t="s">
        <v>91</v>
      </c>
      <c r="G26" s="120" t="s">
        <v>511</v>
      </c>
      <c r="H26" s="120" t="s">
        <v>92</v>
      </c>
      <c r="I26" s="120" t="s">
        <v>93</v>
      </c>
      <c r="J26" s="122" t="s">
        <v>512</v>
      </c>
      <c r="K26" s="122" t="s">
        <v>513</v>
      </c>
      <c r="L26" s="122" t="s">
        <v>674</v>
      </c>
      <c r="M26" s="123" t="s">
        <v>675</v>
      </c>
      <c r="N26" s="122" t="s">
        <v>676</v>
      </c>
      <c r="O26" s="122" t="s">
        <v>677</v>
      </c>
      <c r="P26" s="122" t="s">
        <v>678</v>
      </c>
      <c r="Q26" s="124" t="s">
        <v>518</v>
      </c>
      <c r="R26" s="122" t="s">
        <v>679</v>
      </c>
    </row>
    <row r="27" spans="1:18" s="125" customFormat="1" ht="27.95" customHeight="1">
      <c r="A27" s="120">
        <v>44</v>
      </c>
      <c r="B27" s="173" t="s">
        <v>758</v>
      </c>
      <c r="C27" s="195" t="s">
        <v>680</v>
      </c>
      <c r="D27" s="120" t="s">
        <v>680</v>
      </c>
      <c r="E27" s="120" t="s">
        <v>681</v>
      </c>
      <c r="F27" s="120" t="s">
        <v>91</v>
      </c>
      <c r="G27" s="120" t="s">
        <v>511</v>
      </c>
      <c r="H27" s="120" t="s">
        <v>92</v>
      </c>
      <c r="I27" s="120" t="s">
        <v>93</v>
      </c>
      <c r="J27" s="122" t="s">
        <v>512</v>
      </c>
      <c r="K27" s="122" t="s">
        <v>513</v>
      </c>
      <c r="L27" s="122">
        <v>20</v>
      </c>
      <c r="M27" s="123" t="s">
        <v>682</v>
      </c>
      <c r="N27" s="122" t="s">
        <v>683</v>
      </c>
      <c r="O27" s="122" t="s">
        <v>684</v>
      </c>
      <c r="P27" s="122" t="s">
        <v>685</v>
      </c>
      <c r="Q27" s="124" t="s">
        <v>518</v>
      </c>
      <c r="R27" s="122" t="s">
        <v>686</v>
      </c>
    </row>
    <row r="28" spans="1:18" s="125" customFormat="1" ht="27.95" customHeight="1">
      <c r="A28" s="120">
        <v>45</v>
      </c>
      <c r="B28" s="173" t="s">
        <v>758</v>
      </c>
      <c r="C28" s="195" t="s">
        <v>687</v>
      </c>
      <c r="D28" s="120" t="s">
        <v>687</v>
      </c>
      <c r="E28" s="120" t="s">
        <v>688</v>
      </c>
      <c r="F28" s="120" t="s">
        <v>91</v>
      </c>
      <c r="G28" s="120" t="s">
        <v>511</v>
      </c>
      <c r="H28" s="120" t="s">
        <v>92</v>
      </c>
      <c r="I28" s="120" t="s">
        <v>93</v>
      </c>
      <c r="J28" s="122" t="s">
        <v>512</v>
      </c>
      <c r="K28" s="122" t="s">
        <v>513</v>
      </c>
      <c r="L28" s="122">
        <v>21</v>
      </c>
      <c r="M28" s="122" t="s">
        <v>689</v>
      </c>
      <c r="N28" s="122" t="s">
        <v>690</v>
      </c>
      <c r="O28" s="122" t="s">
        <v>691</v>
      </c>
      <c r="P28" s="122" t="s">
        <v>692</v>
      </c>
      <c r="Q28" s="124" t="s">
        <v>518</v>
      </c>
      <c r="R28" s="122" t="s">
        <v>693</v>
      </c>
    </row>
    <row r="29" spans="1:18" s="125" customFormat="1" ht="27.95" customHeight="1">
      <c r="A29" s="120">
        <v>46</v>
      </c>
      <c r="B29" s="173" t="s">
        <v>758</v>
      </c>
      <c r="C29" s="195" t="s">
        <v>694</v>
      </c>
      <c r="D29" s="120" t="s">
        <v>694</v>
      </c>
      <c r="E29" s="120" t="s">
        <v>695</v>
      </c>
      <c r="F29" s="120" t="s">
        <v>91</v>
      </c>
      <c r="G29" s="120" t="s">
        <v>511</v>
      </c>
      <c r="H29" s="120" t="s">
        <v>92</v>
      </c>
      <c r="I29" s="120" t="s">
        <v>93</v>
      </c>
      <c r="J29" s="122" t="s">
        <v>512</v>
      </c>
      <c r="K29" s="122" t="s">
        <v>513</v>
      </c>
      <c r="L29" s="122">
        <v>22</v>
      </c>
      <c r="M29" s="122" t="s">
        <v>696</v>
      </c>
      <c r="N29" s="122" t="s">
        <v>697</v>
      </c>
      <c r="O29" s="122" t="s">
        <v>698</v>
      </c>
      <c r="P29" s="122" t="s">
        <v>699</v>
      </c>
      <c r="Q29" s="124" t="s">
        <v>518</v>
      </c>
      <c r="R29" s="122" t="s">
        <v>700</v>
      </c>
    </row>
    <row r="30" spans="1:18" s="125" customFormat="1" ht="27.95" customHeight="1">
      <c r="A30" s="120">
        <v>47</v>
      </c>
      <c r="B30" s="173" t="s">
        <v>758</v>
      </c>
      <c r="C30" s="195" t="s">
        <v>701</v>
      </c>
      <c r="D30" s="120" t="s">
        <v>701</v>
      </c>
      <c r="E30" s="120" t="s">
        <v>702</v>
      </c>
      <c r="F30" s="120" t="s">
        <v>91</v>
      </c>
      <c r="G30" s="120" t="s">
        <v>511</v>
      </c>
      <c r="H30" s="120" t="s">
        <v>92</v>
      </c>
      <c r="I30" s="120" t="s">
        <v>93</v>
      </c>
      <c r="J30" s="122" t="s">
        <v>512</v>
      </c>
      <c r="K30" s="122" t="s">
        <v>513</v>
      </c>
      <c r="L30" s="122">
        <v>23</v>
      </c>
      <c r="M30" s="122" t="s">
        <v>703</v>
      </c>
      <c r="N30" s="122" t="s">
        <v>704</v>
      </c>
      <c r="O30" s="122" t="s">
        <v>705</v>
      </c>
      <c r="P30" s="122" t="s">
        <v>706</v>
      </c>
      <c r="Q30" s="124" t="s">
        <v>518</v>
      </c>
      <c r="R30" s="122" t="s">
        <v>707</v>
      </c>
    </row>
    <row r="31" spans="1:18" s="125" customFormat="1" ht="27.95" customHeight="1">
      <c r="A31" s="120">
        <v>48</v>
      </c>
      <c r="B31" s="173" t="s">
        <v>758</v>
      </c>
      <c r="C31" s="195" t="s">
        <v>708</v>
      </c>
      <c r="D31" s="120" t="s">
        <v>708</v>
      </c>
      <c r="E31" s="120" t="s">
        <v>709</v>
      </c>
      <c r="F31" s="120" t="s">
        <v>91</v>
      </c>
      <c r="G31" s="120" t="s">
        <v>511</v>
      </c>
      <c r="H31" s="120" t="s">
        <v>92</v>
      </c>
      <c r="I31" s="120" t="s">
        <v>93</v>
      </c>
      <c r="J31" s="122" t="s">
        <v>512</v>
      </c>
      <c r="K31" s="122" t="s">
        <v>513</v>
      </c>
      <c r="L31" s="122">
        <v>24</v>
      </c>
      <c r="M31" s="122" t="s">
        <v>710</v>
      </c>
      <c r="N31" s="122" t="s">
        <v>711</v>
      </c>
      <c r="O31" s="122" t="s">
        <v>712</v>
      </c>
      <c r="P31" s="122" t="s">
        <v>713</v>
      </c>
      <c r="Q31" s="124" t="s">
        <v>518</v>
      </c>
      <c r="R31" s="122" t="s">
        <v>714</v>
      </c>
    </row>
    <row r="32" spans="1:18" s="125" customFormat="1" ht="27.95" customHeight="1">
      <c r="A32" s="120">
        <v>49</v>
      </c>
      <c r="B32" s="173" t="s">
        <v>758</v>
      </c>
      <c r="C32" s="195" t="s">
        <v>715</v>
      </c>
      <c r="D32" s="120" t="s">
        <v>715</v>
      </c>
      <c r="E32" s="120" t="s">
        <v>716</v>
      </c>
      <c r="F32" s="120" t="s">
        <v>91</v>
      </c>
      <c r="G32" s="120" t="s">
        <v>511</v>
      </c>
      <c r="H32" s="120" t="s">
        <v>92</v>
      </c>
      <c r="I32" s="120" t="s">
        <v>93</v>
      </c>
      <c r="J32" s="122" t="s">
        <v>512</v>
      </c>
      <c r="K32" s="122" t="s">
        <v>513</v>
      </c>
      <c r="L32" s="122">
        <v>25</v>
      </c>
      <c r="M32" s="122" t="s">
        <v>717</v>
      </c>
      <c r="N32" s="122" t="s">
        <v>718</v>
      </c>
      <c r="O32" s="122" t="s">
        <v>719</v>
      </c>
      <c r="P32" s="122" t="s">
        <v>720</v>
      </c>
      <c r="Q32" s="124" t="s">
        <v>518</v>
      </c>
      <c r="R32" s="122" t="s">
        <v>721</v>
      </c>
    </row>
    <row r="33" spans="1:18" s="125" customFormat="1" ht="27.95" customHeight="1">
      <c r="A33" s="120">
        <v>50</v>
      </c>
      <c r="B33" s="173" t="s">
        <v>758</v>
      </c>
      <c r="C33" s="195" t="s">
        <v>36</v>
      </c>
      <c r="D33" s="120" t="s">
        <v>36</v>
      </c>
      <c r="E33" s="120" t="s">
        <v>101</v>
      </c>
      <c r="F33" s="120" t="s">
        <v>91</v>
      </c>
      <c r="G33" s="120" t="s">
        <v>511</v>
      </c>
      <c r="H33" s="120" t="s">
        <v>92</v>
      </c>
      <c r="I33" s="120" t="s">
        <v>93</v>
      </c>
      <c r="J33" s="122" t="s">
        <v>512</v>
      </c>
      <c r="K33" s="122" t="s">
        <v>513</v>
      </c>
      <c r="L33" s="122">
        <v>26</v>
      </c>
      <c r="M33" s="122" t="s">
        <v>722</v>
      </c>
      <c r="N33" s="122" t="s">
        <v>723</v>
      </c>
      <c r="O33" s="122" t="s">
        <v>724</v>
      </c>
      <c r="P33" s="122" t="s">
        <v>725</v>
      </c>
      <c r="Q33" s="124" t="s">
        <v>518</v>
      </c>
      <c r="R33" s="122" t="s">
        <v>726</v>
      </c>
    </row>
    <row r="34" spans="1:18" s="125" customFormat="1" ht="27.95" customHeight="1">
      <c r="A34" s="195">
        <v>62</v>
      </c>
      <c r="B34" s="196" t="s">
        <v>868</v>
      </c>
      <c r="C34" s="195" t="s">
        <v>841</v>
      </c>
      <c r="D34" s="195" t="s">
        <v>841</v>
      </c>
      <c r="E34" s="195" t="s">
        <v>842</v>
      </c>
      <c r="F34" s="195" t="s">
        <v>846</v>
      </c>
      <c r="G34" s="195" t="s">
        <v>861</v>
      </c>
      <c r="H34" s="195" t="s">
        <v>845</v>
      </c>
      <c r="I34" s="195" t="s">
        <v>843</v>
      </c>
      <c r="J34" s="277" t="s">
        <v>847</v>
      </c>
      <c r="K34" s="122">
        <v>14</v>
      </c>
      <c r="L34" s="122">
        <v>11</v>
      </c>
      <c r="M34" s="278" t="s">
        <v>862</v>
      </c>
      <c r="N34" s="197" t="s">
        <v>863</v>
      </c>
      <c r="O34" s="197" t="s">
        <v>848</v>
      </c>
      <c r="P34" s="197" t="s">
        <v>849</v>
      </c>
      <c r="Q34" s="198"/>
      <c r="R34" s="199"/>
    </row>
    <row r="35" spans="1:18" ht="27.95" customHeight="1">
      <c r="A35" s="195">
        <v>61</v>
      </c>
      <c r="B35" s="196" t="s">
        <v>868</v>
      </c>
      <c r="C35" s="195" t="s">
        <v>850</v>
      </c>
      <c r="D35" s="195" t="s">
        <v>850</v>
      </c>
      <c r="E35" s="195" t="s">
        <v>851</v>
      </c>
      <c r="F35" s="195" t="s">
        <v>843</v>
      </c>
      <c r="G35" s="195" t="s">
        <v>844</v>
      </c>
      <c r="H35" s="195" t="s">
        <v>861</v>
      </c>
      <c r="I35" s="195" t="s">
        <v>864</v>
      </c>
      <c r="J35" s="277"/>
      <c r="K35" s="122">
        <v>14</v>
      </c>
      <c r="L35" s="122">
        <v>11</v>
      </c>
      <c r="M35" s="277"/>
      <c r="N35" s="197" t="s">
        <v>852</v>
      </c>
      <c r="O35" s="197" t="s">
        <v>865</v>
      </c>
      <c r="P35" s="197" t="s">
        <v>853</v>
      </c>
      <c r="Q35" s="198"/>
      <c r="R35" s="200"/>
    </row>
    <row r="36" spans="1:18" ht="27.95" customHeight="1">
      <c r="A36" s="195">
        <v>60</v>
      </c>
      <c r="B36" s="196" t="s">
        <v>868</v>
      </c>
      <c r="C36" s="195" t="s">
        <v>854</v>
      </c>
      <c r="D36" s="195" t="s">
        <v>854</v>
      </c>
      <c r="E36" s="195" t="s">
        <v>855</v>
      </c>
      <c r="F36" s="195" t="s">
        <v>843</v>
      </c>
      <c r="G36" s="195" t="s">
        <v>845</v>
      </c>
      <c r="H36" s="195" t="s">
        <v>861</v>
      </c>
      <c r="I36" s="195" t="s">
        <v>843</v>
      </c>
      <c r="J36" s="277"/>
      <c r="K36" s="122">
        <v>14</v>
      </c>
      <c r="L36" s="122">
        <v>11</v>
      </c>
      <c r="M36" s="277"/>
      <c r="N36" s="197" t="s">
        <v>866</v>
      </c>
      <c r="O36" s="197" t="s">
        <v>867</v>
      </c>
      <c r="P36" s="197" t="s">
        <v>856</v>
      </c>
      <c r="Q36" s="198"/>
      <c r="R36" s="200"/>
    </row>
  </sheetData>
  <mergeCells count="17">
    <mergeCell ref="Q1:Q2"/>
    <mergeCell ref="R1:R2"/>
    <mergeCell ref="H1:H2"/>
    <mergeCell ref="I1:I2"/>
    <mergeCell ref="J1:J2"/>
    <mergeCell ref="K1:K2"/>
    <mergeCell ref="L1:L2"/>
    <mergeCell ref="M1:P1"/>
    <mergeCell ref="J34:J36"/>
    <mergeCell ref="M34:M36"/>
    <mergeCell ref="C1:C2"/>
    <mergeCell ref="G1:G2"/>
    <mergeCell ref="A1:A2"/>
    <mergeCell ref="B1:B2"/>
    <mergeCell ref="D1:D2"/>
    <mergeCell ref="E1:E2"/>
    <mergeCell ref="F1:F2"/>
  </mergeCells>
  <phoneticPr fontId="8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6"/>
  <sheetViews>
    <sheetView workbookViewId="0">
      <selection activeCell="D19" sqref="D19"/>
    </sheetView>
  </sheetViews>
  <sheetFormatPr defaultRowHeight="16.5"/>
  <cols>
    <col min="1" max="1" width="33" bestFit="1" customWidth="1"/>
    <col min="2" max="2" width="15" bestFit="1" customWidth="1"/>
    <col min="3" max="3" width="13.625" bestFit="1" customWidth="1"/>
    <col min="4" max="4" width="15.125" bestFit="1" customWidth="1"/>
    <col min="5" max="5" width="12.5" bestFit="1" customWidth="1"/>
    <col min="6" max="6" width="15" bestFit="1" customWidth="1"/>
    <col min="7" max="7" width="38.75" bestFit="1" customWidth="1"/>
    <col min="8" max="8" width="16.125" bestFit="1" customWidth="1"/>
  </cols>
  <sheetData>
    <row r="1" spans="1:8" ht="17.25" thickTop="1">
      <c r="A1" s="288" t="s">
        <v>126</v>
      </c>
      <c r="B1" s="289"/>
      <c r="C1" s="289"/>
      <c r="D1" s="289"/>
      <c r="E1" s="289"/>
      <c r="F1" s="289"/>
      <c r="G1" s="289"/>
      <c r="H1" s="289"/>
    </row>
    <row r="2" spans="1:8">
      <c r="A2" s="290"/>
      <c r="B2" s="291"/>
      <c r="C2" s="291"/>
      <c r="D2" s="291"/>
      <c r="E2" s="291"/>
      <c r="F2" s="291"/>
      <c r="G2" s="292" t="s">
        <v>127</v>
      </c>
      <c r="H2" s="294" t="s">
        <v>128</v>
      </c>
    </row>
    <row r="3" spans="1:8">
      <c r="A3" s="296" t="s">
        <v>129</v>
      </c>
      <c r="B3" s="36" t="s">
        <v>130</v>
      </c>
      <c r="C3" s="36" t="s">
        <v>131</v>
      </c>
      <c r="D3" s="36" t="s">
        <v>132</v>
      </c>
      <c r="E3" s="36" t="s">
        <v>133</v>
      </c>
      <c r="F3" s="36" t="s">
        <v>134</v>
      </c>
      <c r="G3" s="293"/>
      <c r="H3" s="295"/>
    </row>
    <row r="4" spans="1:8">
      <c r="A4" s="296"/>
      <c r="B4" s="37" t="s">
        <v>135</v>
      </c>
      <c r="C4" s="37" t="s">
        <v>136</v>
      </c>
      <c r="D4" s="37" t="s">
        <v>137</v>
      </c>
      <c r="E4" s="37" t="s">
        <v>138</v>
      </c>
      <c r="F4" s="37" t="s">
        <v>139</v>
      </c>
      <c r="G4" s="293"/>
      <c r="H4" s="295"/>
    </row>
    <row r="5" spans="1:8" ht="17.25" thickBot="1">
      <c r="A5" s="38" t="s">
        <v>140</v>
      </c>
      <c r="B5" s="39">
        <v>1</v>
      </c>
      <c r="C5" s="39">
        <v>1</v>
      </c>
      <c r="D5" s="39">
        <v>1</v>
      </c>
      <c r="E5" s="39">
        <v>1</v>
      </c>
      <c r="F5" s="39">
        <v>0</v>
      </c>
      <c r="G5" s="293"/>
      <c r="H5" s="295"/>
    </row>
    <row r="6" spans="1:8" ht="16.5" customHeight="1">
      <c r="A6" s="297" t="s">
        <v>754</v>
      </c>
      <c r="B6" s="309">
        <v>1</v>
      </c>
      <c r="C6" s="40">
        <v>0</v>
      </c>
      <c r="D6" s="40">
        <v>1</v>
      </c>
      <c r="E6" s="40">
        <v>1</v>
      </c>
      <c r="F6" s="40">
        <v>0</v>
      </c>
      <c r="G6" s="41" t="s">
        <v>141</v>
      </c>
      <c r="H6" s="42" t="s">
        <v>142</v>
      </c>
    </row>
    <row r="7" spans="1:8" ht="17.25" thickBot="1">
      <c r="A7" s="299"/>
      <c r="B7" s="310"/>
      <c r="C7" s="44">
        <v>1</v>
      </c>
      <c r="D7" s="45">
        <v>1</v>
      </c>
      <c r="E7" s="45">
        <v>1</v>
      </c>
      <c r="F7" s="45">
        <v>1</v>
      </c>
      <c r="G7" s="46" t="s">
        <v>143</v>
      </c>
      <c r="H7" s="47" t="s">
        <v>142</v>
      </c>
    </row>
    <row r="8" spans="1:8">
      <c r="A8" s="297" t="s">
        <v>144</v>
      </c>
      <c r="B8" s="300">
        <v>0</v>
      </c>
      <c r="C8" s="40" t="s">
        <v>145</v>
      </c>
      <c r="D8" s="40">
        <v>1</v>
      </c>
      <c r="E8" s="40">
        <v>1</v>
      </c>
      <c r="F8" s="40" t="s">
        <v>145</v>
      </c>
      <c r="G8" s="303" t="s">
        <v>146</v>
      </c>
      <c r="H8" s="306" t="s">
        <v>147</v>
      </c>
    </row>
    <row r="9" spans="1:8">
      <c r="A9" s="298"/>
      <c r="B9" s="301"/>
      <c r="C9" s="43" t="s">
        <v>145</v>
      </c>
      <c r="D9" s="43">
        <v>1</v>
      </c>
      <c r="E9" s="43">
        <v>1</v>
      </c>
      <c r="F9" s="43" t="s">
        <v>145</v>
      </c>
      <c r="G9" s="304"/>
      <c r="H9" s="307"/>
    </row>
    <row r="10" spans="1:8">
      <c r="A10" s="298"/>
      <c r="B10" s="301"/>
      <c r="C10" s="43" t="s">
        <v>145</v>
      </c>
      <c r="D10" s="43">
        <v>1</v>
      </c>
      <c r="E10" s="43">
        <v>1</v>
      </c>
      <c r="F10" s="43" t="s">
        <v>145</v>
      </c>
      <c r="G10" s="304"/>
      <c r="H10" s="307"/>
    </row>
    <row r="11" spans="1:8" ht="17.25" thickBot="1">
      <c r="A11" s="299"/>
      <c r="B11" s="302"/>
      <c r="C11" s="45" t="s">
        <v>145</v>
      </c>
      <c r="D11" s="45">
        <v>1</v>
      </c>
      <c r="E11" s="45">
        <v>1</v>
      </c>
      <c r="F11" s="45" t="s">
        <v>145</v>
      </c>
      <c r="G11" s="305"/>
      <c r="H11" s="308"/>
    </row>
    <row r="12" spans="1:8" ht="39.75" customHeight="1">
      <c r="A12" s="286" t="s">
        <v>755</v>
      </c>
      <c r="B12" s="287"/>
      <c r="C12" s="287"/>
      <c r="D12" s="287"/>
      <c r="E12" s="287"/>
      <c r="F12" s="287"/>
      <c r="G12" s="287"/>
      <c r="H12" s="287"/>
    </row>
    <row r="13" spans="1:8" ht="17.25" thickBot="1"/>
    <row r="14" spans="1:8" ht="17.25" thickBot="1">
      <c r="A14" s="311" t="s">
        <v>818</v>
      </c>
      <c r="B14" s="314" t="s">
        <v>819</v>
      </c>
      <c r="C14" s="315"/>
      <c r="D14" s="316"/>
      <c r="E14" s="317" t="s">
        <v>820</v>
      </c>
      <c r="F14" s="318"/>
      <c r="G14" s="318"/>
      <c r="H14" s="319"/>
    </row>
    <row r="15" spans="1:8" ht="18" thickTop="1" thickBot="1">
      <c r="A15" s="312"/>
      <c r="B15" s="320" t="s">
        <v>821</v>
      </c>
      <c r="C15" s="321"/>
      <c r="D15" s="322"/>
      <c r="E15" s="323" t="s">
        <v>822</v>
      </c>
      <c r="F15" s="321"/>
      <c r="G15" s="321"/>
      <c r="H15" s="324"/>
    </row>
    <row r="16" spans="1:8" ht="18" thickTop="1" thickBot="1">
      <c r="A16" s="313"/>
      <c r="B16" s="325" t="s">
        <v>823</v>
      </c>
      <c r="C16" s="326"/>
      <c r="D16" s="327"/>
      <c r="E16" s="328" t="s">
        <v>824</v>
      </c>
      <c r="F16" s="326"/>
      <c r="G16" s="326"/>
      <c r="H16" s="329"/>
    </row>
  </sheetData>
  <mergeCells count="19">
    <mergeCell ref="A14:A16"/>
    <mergeCell ref="B14:D14"/>
    <mergeCell ref="E14:H14"/>
    <mergeCell ref="B15:D15"/>
    <mergeCell ref="E15:H15"/>
    <mergeCell ref="B16:D16"/>
    <mergeCell ref="E16:H16"/>
    <mergeCell ref="A12:H12"/>
    <mergeCell ref="A1:H1"/>
    <mergeCell ref="A2:F2"/>
    <mergeCell ref="G2:G5"/>
    <mergeCell ref="H2:H5"/>
    <mergeCell ref="A3:A4"/>
    <mergeCell ref="A8:A11"/>
    <mergeCell ref="B8:B11"/>
    <mergeCell ref="G8:G11"/>
    <mergeCell ref="H8:H11"/>
    <mergeCell ref="A6:A7"/>
    <mergeCell ref="B6:B7"/>
  </mergeCells>
  <phoneticPr fontId="8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K28"/>
  <sheetViews>
    <sheetView zoomScale="115" zoomScaleNormal="115" workbookViewId="0">
      <selection activeCell="K15" sqref="K15"/>
    </sheetView>
  </sheetViews>
  <sheetFormatPr defaultRowHeight="13.5"/>
  <cols>
    <col min="1" max="1" width="6.5" style="129" customWidth="1"/>
    <col min="2" max="2" width="2.125" style="130" customWidth="1"/>
    <col min="3" max="3" width="5.5" style="127" bestFit="1" customWidth="1"/>
    <col min="4" max="4" width="9" style="128"/>
    <col min="5" max="5" width="17" style="129" customWidth="1"/>
    <col min="6" max="6" width="9.625" style="129" customWidth="1"/>
    <col min="7" max="7" width="19.75" style="129" customWidth="1"/>
    <col min="8" max="8" width="17.75" style="129" customWidth="1"/>
    <col min="9" max="9" width="13.5" style="129" customWidth="1"/>
    <col min="10" max="10" width="16.125" style="129" customWidth="1"/>
    <col min="11" max="11" width="18.625" style="129" customWidth="1"/>
    <col min="12" max="16384" width="9" style="129"/>
  </cols>
  <sheetData>
    <row r="3" spans="3:11" ht="14.25" thickBot="1"/>
    <row r="4" spans="3:11" ht="16.5" customHeight="1">
      <c r="C4" s="341" t="s">
        <v>753</v>
      </c>
      <c r="D4" s="337" t="s">
        <v>802</v>
      </c>
      <c r="E4" s="337"/>
      <c r="F4" s="337"/>
      <c r="G4" s="337"/>
      <c r="H4" s="337"/>
      <c r="I4" s="337"/>
      <c r="J4" s="338"/>
    </row>
    <row r="5" spans="3:11">
      <c r="C5" s="342"/>
      <c r="D5" s="339"/>
      <c r="E5" s="339"/>
      <c r="F5" s="339"/>
      <c r="G5" s="339"/>
      <c r="H5" s="339"/>
      <c r="I5" s="339"/>
      <c r="J5" s="340"/>
      <c r="K5" s="130"/>
    </row>
    <row r="6" spans="3:11">
      <c r="C6" s="342"/>
      <c r="D6" s="339"/>
      <c r="E6" s="339"/>
      <c r="F6" s="339"/>
      <c r="G6" s="339"/>
      <c r="H6" s="339"/>
      <c r="I6" s="339"/>
      <c r="J6" s="340"/>
      <c r="K6" s="130"/>
    </row>
    <row r="7" spans="3:11">
      <c r="C7" s="342"/>
      <c r="D7" s="339"/>
      <c r="E7" s="339"/>
      <c r="F7" s="339"/>
      <c r="G7" s="339"/>
      <c r="H7" s="339"/>
      <c r="I7" s="339"/>
      <c r="J7" s="340"/>
      <c r="K7" s="130"/>
    </row>
    <row r="8" spans="3:11">
      <c r="C8" s="342"/>
      <c r="D8" s="339"/>
      <c r="E8" s="339"/>
      <c r="F8" s="339"/>
      <c r="G8" s="339"/>
      <c r="H8" s="339"/>
      <c r="I8" s="339"/>
      <c r="J8" s="340"/>
      <c r="K8" s="130"/>
    </row>
    <row r="9" spans="3:11">
      <c r="C9" s="342"/>
      <c r="D9" s="339"/>
      <c r="E9" s="339"/>
      <c r="F9" s="339"/>
      <c r="G9" s="339"/>
      <c r="H9" s="339"/>
      <c r="I9" s="339"/>
      <c r="J9" s="340"/>
      <c r="K9" s="130"/>
    </row>
    <row r="10" spans="3:11" ht="14.25" thickBot="1">
      <c r="C10" s="343"/>
      <c r="D10" s="339"/>
      <c r="E10" s="339"/>
      <c r="F10" s="339"/>
      <c r="G10" s="339"/>
      <c r="H10" s="339"/>
      <c r="I10" s="339"/>
      <c r="J10" s="340"/>
      <c r="K10" s="130"/>
    </row>
    <row r="11" spans="3:11" ht="14.25" thickBot="1">
      <c r="C11" s="170"/>
      <c r="D11" s="348" t="s">
        <v>727</v>
      </c>
      <c r="E11" s="349"/>
      <c r="F11" s="131" t="s">
        <v>728</v>
      </c>
      <c r="G11" s="350" t="s">
        <v>828</v>
      </c>
      <c r="H11" s="351"/>
      <c r="I11" s="351"/>
      <c r="J11" s="352"/>
      <c r="K11" s="130"/>
    </row>
    <row r="12" spans="3:11" ht="26.25" thickBot="1">
      <c r="C12" s="132"/>
      <c r="D12" s="133"/>
      <c r="E12" s="134"/>
      <c r="F12" s="135"/>
      <c r="G12" s="353" t="s">
        <v>729</v>
      </c>
      <c r="H12" s="354"/>
      <c r="I12" s="353" t="s">
        <v>730</v>
      </c>
      <c r="J12" s="354"/>
      <c r="K12" s="130"/>
    </row>
    <row r="13" spans="3:11" ht="30" customHeight="1" thickBot="1">
      <c r="C13" s="132"/>
      <c r="D13" s="133"/>
      <c r="E13" s="134"/>
      <c r="F13" s="136"/>
      <c r="G13" s="137" t="s">
        <v>731</v>
      </c>
      <c r="H13" s="138" t="s">
        <v>732</v>
      </c>
      <c r="I13" s="139" t="s">
        <v>733</v>
      </c>
      <c r="J13" s="171" t="s">
        <v>734</v>
      </c>
      <c r="K13" s="130"/>
    </row>
    <row r="14" spans="3:11">
      <c r="C14" s="172">
        <v>1</v>
      </c>
      <c r="D14" s="355" t="s">
        <v>735</v>
      </c>
      <c r="E14" s="140" t="s">
        <v>736</v>
      </c>
      <c r="F14" s="141">
        <v>0.9</v>
      </c>
      <c r="G14" s="142">
        <v>56</v>
      </c>
      <c r="H14" s="143">
        <f>F14*G14</f>
        <v>50.4</v>
      </c>
      <c r="I14" s="144">
        <v>176</v>
      </c>
      <c r="J14" s="143">
        <f>F14*I14</f>
        <v>158.4</v>
      </c>
      <c r="K14" s="130"/>
    </row>
    <row r="15" spans="3:11">
      <c r="C15" s="172">
        <v>2</v>
      </c>
      <c r="D15" s="355"/>
      <c r="E15" s="145" t="s">
        <v>737</v>
      </c>
      <c r="F15" s="141">
        <v>0.9</v>
      </c>
      <c r="G15" s="146">
        <v>8.6999999999999993</v>
      </c>
      <c r="H15" s="147">
        <f>F15*G15</f>
        <v>7.8299999999999992</v>
      </c>
      <c r="I15" s="146">
        <v>9.85</v>
      </c>
      <c r="J15" s="147">
        <f>F15*I15</f>
        <v>8.8650000000000002</v>
      </c>
      <c r="K15" s="130"/>
    </row>
    <row r="16" spans="3:11">
      <c r="C16" s="148">
        <v>3</v>
      </c>
      <c r="D16" s="332" t="s">
        <v>738</v>
      </c>
      <c r="E16" s="149" t="s">
        <v>739</v>
      </c>
      <c r="F16" s="150">
        <v>1.8</v>
      </c>
      <c r="G16" s="333">
        <v>74.7</v>
      </c>
      <c r="H16" s="335">
        <f>F16*G16</f>
        <v>134.46</v>
      </c>
      <c r="I16" s="333">
        <v>118</v>
      </c>
      <c r="J16" s="344">
        <f>F16*I16</f>
        <v>212.4</v>
      </c>
      <c r="K16" s="130"/>
    </row>
    <row r="17" spans="3:11">
      <c r="C17" s="148">
        <v>4</v>
      </c>
      <c r="D17" s="332"/>
      <c r="E17" s="149" t="s">
        <v>740</v>
      </c>
      <c r="F17" s="150">
        <v>1.8</v>
      </c>
      <c r="G17" s="334"/>
      <c r="H17" s="336"/>
      <c r="I17" s="334"/>
      <c r="J17" s="345"/>
      <c r="K17" s="130"/>
    </row>
    <row r="18" spans="3:11">
      <c r="C18" s="151">
        <v>5</v>
      </c>
      <c r="D18" s="346" t="s">
        <v>741</v>
      </c>
      <c r="E18" s="152" t="s">
        <v>742</v>
      </c>
      <c r="F18" s="153">
        <v>1.8</v>
      </c>
      <c r="G18" s="154">
        <v>0</v>
      </c>
      <c r="H18" s="155">
        <f>F18*G18</f>
        <v>0</v>
      </c>
      <c r="I18" s="154">
        <v>2.4900000000000002</v>
      </c>
      <c r="J18" s="156">
        <f t="shared" ref="J18:J23" si="0">F18*I18</f>
        <v>4.4820000000000002</v>
      </c>
      <c r="K18" s="130"/>
    </row>
    <row r="19" spans="3:11">
      <c r="C19" s="151">
        <v>6</v>
      </c>
      <c r="D19" s="346"/>
      <c r="E19" s="152" t="s">
        <v>743</v>
      </c>
      <c r="F19" s="153">
        <v>3.3</v>
      </c>
      <c r="G19" s="154">
        <v>0</v>
      </c>
      <c r="H19" s="155">
        <f>F19*G19</f>
        <v>0</v>
      </c>
      <c r="I19" s="167">
        <v>17.8</v>
      </c>
      <c r="J19" s="155">
        <f t="shared" si="0"/>
        <v>58.74</v>
      </c>
    </row>
    <row r="20" spans="3:11">
      <c r="C20" s="151">
        <v>7</v>
      </c>
      <c r="D20" s="346"/>
      <c r="E20" s="152" t="s">
        <v>744</v>
      </c>
      <c r="F20" s="153">
        <v>3.3</v>
      </c>
      <c r="G20" s="154">
        <v>13.87</v>
      </c>
      <c r="H20" s="155">
        <f t="shared" ref="H20:H23" si="1">F20*G20</f>
        <v>45.770999999999994</v>
      </c>
      <c r="I20" s="154">
        <v>12.8</v>
      </c>
      <c r="J20" s="156">
        <f t="shared" si="0"/>
        <v>42.24</v>
      </c>
    </row>
    <row r="21" spans="3:11">
      <c r="C21" s="151">
        <v>8</v>
      </c>
      <c r="D21" s="346"/>
      <c r="E21" s="152" t="s">
        <v>745</v>
      </c>
      <c r="F21" s="153">
        <v>3.3</v>
      </c>
      <c r="G21" s="154">
        <v>0.68</v>
      </c>
      <c r="H21" s="155">
        <f t="shared" si="1"/>
        <v>2.2440000000000002</v>
      </c>
      <c r="I21" s="154">
        <v>14</v>
      </c>
      <c r="J21" s="155">
        <f t="shared" si="0"/>
        <v>46.199999999999996</v>
      </c>
    </row>
    <row r="22" spans="3:11">
      <c r="C22" s="151">
        <v>9</v>
      </c>
      <c r="D22" s="347"/>
      <c r="E22" s="152" t="s">
        <v>746</v>
      </c>
      <c r="F22" s="153">
        <v>3.3</v>
      </c>
      <c r="G22" s="154">
        <v>6.04</v>
      </c>
      <c r="H22" s="155">
        <f t="shared" si="1"/>
        <v>19.931999999999999</v>
      </c>
      <c r="I22" s="154">
        <v>12.2</v>
      </c>
      <c r="J22" s="155">
        <f t="shared" si="0"/>
        <v>40.26</v>
      </c>
    </row>
    <row r="23" spans="3:11">
      <c r="C23" s="151">
        <v>10</v>
      </c>
      <c r="D23" s="346"/>
      <c r="E23" s="157" t="s">
        <v>747</v>
      </c>
      <c r="F23" s="153">
        <v>3.3</v>
      </c>
      <c r="G23" s="154">
        <v>0.01</v>
      </c>
      <c r="H23" s="155">
        <f t="shared" si="1"/>
        <v>3.3000000000000002E-2</v>
      </c>
      <c r="I23" s="154">
        <v>13.6</v>
      </c>
      <c r="J23" s="155">
        <f t="shared" si="0"/>
        <v>44.879999999999995</v>
      </c>
    </row>
    <row r="24" spans="3:11" ht="14.25" thickBot="1">
      <c r="C24" s="330" t="s">
        <v>748</v>
      </c>
      <c r="D24" s="331"/>
      <c r="E24" s="331"/>
      <c r="F24" s="331"/>
      <c r="G24" s="158"/>
      <c r="H24" s="159">
        <f>SUM(H14:H23)</f>
        <v>260.67</v>
      </c>
      <c r="I24" s="160"/>
      <c r="J24" s="159">
        <f>SUM(J14:J23)</f>
        <v>616.4670000000001</v>
      </c>
    </row>
    <row r="26" spans="3:11" ht="14.25" thickBot="1"/>
    <row r="27" spans="3:11">
      <c r="H27" s="161" t="s">
        <v>749</v>
      </c>
      <c r="I27" s="162"/>
      <c r="J27" s="163"/>
    </row>
    <row r="28" spans="3:11" ht="14.25" thickBot="1">
      <c r="H28" s="164" t="s">
        <v>750</v>
      </c>
      <c r="I28" s="165"/>
      <c r="J28" s="166"/>
    </row>
  </sheetData>
  <mergeCells count="14">
    <mergeCell ref="D4:J10"/>
    <mergeCell ref="C4:C10"/>
    <mergeCell ref="J16:J17"/>
    <mergeCell ref="D18:D23"/>
    <mergeCell ref="D11:E11"/>
    <mergeCell ref="G11:J11"/>
    <mergeCell ref="G12:H12"/>
    <mergeCell ref="I12:J12"/>
    <mergeCell ref="D14:D15"/>
    <mergeCell ref="C24:F24"/>
    <mergeCell ref="D16:D17"/>
    <mergeCell ref="G16:G17"/>
    <mergeCell ref="H16:H17"/>
    <mergeCell ref="I16:I17"/>
  </mergeCells>
  <phoneticPr fontId="8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3"/>
  <sheetViews>
    <sheetView workbookViewId="0">
      <selection activeCell="M10" sqref="M10"/>
    </sheetView>
  </sheetViews>
  <sheetFormatPr defaultRowHeight="16.5"/>
  <cols>
    <col min="1" max="1" width="10.5" bestFit="1" customWidth="1"/>
    <col min="2" max="2" width="13.875" bestFit="1" customWidth="1"/>
    <col min="3" max="4" width="13" bestFit="1" customWidth="1"/>
    <col min="5" max="5" width="16" customWidth="1"/>
    <col min="6" max="6" width="15.25" bestFit="1" customWidth="1"/>
    <col min="7" max="7" width="13.875" bestFit="1" customWidth="1"/>
  </cols>
  <sheetData>
    <row r="1" spans="1:7">
      <c r="A1" s="76" t="s">
        <v>335</v>
      </c>
      <c r="B1" s="77" t="s">
        <v>200</v>
      </c>
      <c r="C1" s="78"/>
      <c r="D1" s="78"/>
      <c r="E1" s="219" t="s">
        <v>884</v>
      </c>
      <c r="F1" s="35"/>
    </row>
    <row r="2" spans="1:7" ht="22.5">
      <c r="A2" s="79"/>
      <c r="B2" s="80"/>
      <c r="C2" s="81" t="s">
        <v>336</v>
      </c>
      <c r="D2" s="81" t="s">
        <v>337</v>
      </c>
      <c r="E2" s="220" t="s">
        <v>885</v>
      </c>
      <c r="F2" s="82" t="s">
        <v>338</v>
      </c>
      <c r="G2" s="82" t="s">
        <v>339</v>
      </c>
    </row>
    <row r="3" spans="1:7">
      <c r="A3" s="224">
        <v>9</v>
      </c>
      <c r="B3" s="83" t="s">
        <v>340</v>
      </c>
      <c r="C3" s="83" t="s">
        <v>341</v>
      </c>
      <c r="D3" s="83" t="s">
        <v>341</v>
      </c>
      <c r="E3" s="221" t="s">
        <v>886</v>
      </c>
      <c r="F3" s="193"/>
      <c r="G3" s="83" t="s">
        <v>342</v>
      </c>
    </row>
    <row r="4" spans="1:7">
      <c r="A4" s="224">
        <v>10</v>
      </c>
      <c r="B4" s="83" t="s">
        <v>343</v>
      </c>
      <c r="C4" s="83" t="s">
        <v>344</v>
      </c>
      <c r="D4" s="83" t="s">
        <v>344</v>
      </c>
      <c r="E4" s="221" t="s">
        <v>887</v>
      </c>
      <c r="F4" s="193"/>
      <c r="G4" s="83" t="s">
        <v>345</v>
      </c>
    </row>
    <row r="5" spans="1:7">
      <c r="A5" s="224">
        <v>11</v>
      </c>
      <c r="B5" s="83" t="s">
        <v>346</v>
      </c>
      <c r="C5" s="84" t="s">
        <v>374</v>
      </c>
      <c r="D5" s="83"/>
      <c r="E5" s="221" t="s">
        <v>888</v>
      </c>
      <c r="F5" s="83" t="s">
        <v>347</v>
      </c>
      <c r="G5" s="83" t="s">
        <v>348</v>
      </c>
    </row>
    <row r="6" spans="1:7">
      <c r="A6" s="224">
        <v>12</v>
      </c>
      <c r="B6" s="83" t="s">
        <v>349</v>
      </c>
      <c r="C6" s="84" t="s">
        <v>350</v>
      </c>
      <c r="D6" s="83"/>
      <c r="E6" s="221" t="s">
        <v>889</v>
      </c>
      <c r="F6" s="83" t="s">
        <v>351</v>
      </c>
      <c r="G6" s="83" t="s">
        <v>375</v>
      </c>
    </row>
    <row r="7" spans="1:7">
      <c r="A7" s="224">
        <v>13</v>
      </c>
      <c r="B7" s="83" t="s">
        <v>352</v>
      </c>
      <c r="C7" s="84" t="s">
        <v>376</v>
      </c>
      <c r="D7" s="83" t="s">
        <v>377</v>
      </c>
      <c r="E7" s="222" t="s">
        <v>890</v>
      </c>
      <c r="F7" s="83" t="s">
        <v>353</v>
      </c>
      <c r="G7" s="83" t="s">
        <v>354</v>
      </c>
    </row>
    <row r="8" spans="1:7">
      <c r="A8" s="224">
        <v>14</v>
      </c>
      <c r="B8" s="83" t="s">
        <v>355</v>
      </c>
      <c r="C8" s="84" t="s">
        <v>356</v>
      </c>
      <c r="D8" s="83" t="s">
        <v>378</v>
      </c>
      <c r="E8" s="222" t="s">
        <v>891</v>
      </c>
      <c r="F8" s="83" t="s">
        <v>357</v>
      </c>
      <c r="G8" s="83" t="s">
        <v>358</v>
      </c>
    </row>
    <row r="9" spans="1:7">
      <c r="A9" s="224">
        <v>15</v>
      </c>
      <c r="B9" s="83" t="s">
        <v>359</v>
      </c>
      <c r="C9" s="84" t="s">
        <v>360</v>
      </c>
      <c r="D9" s="83" t="s">
        <v>379</v>
      </c>
      <c r="E9" s="222" t="s">
        <v>892</v>
      </c>
      <c r="F9" s="83" t="s">
        <v>361</v>
      </c>
      <c r="G9" s="193"/>
    </row>
    <row r="10" spans="1:7">
      <c r="A10" s="224">
        <v>16</v>
      </c>
      <c r="B10" s="83" t="s">
        <v>362</v>
      </c>
      <c r="C10" s="84" t="s">
        <v>363</v>
      </c>
      <c r="D10" s="83" t="s">
        <v>363</v>
      </c>
      <c r="E10" s="222" t="s">
        <v>893</v>
      </c>
      <c r="F10" s="83" t="s">
        <v>364</v>
      </c>
      <c r="G10" s="193"/>
    </row>
    <row r="11" spans="1:7">
      <c r="A11" s="224">
        <v>18</v>
      </c>
      <c r="B11" s="83" t="s">
        <v>365</v>
      </c>
      <c r="C11" s="85" t="s">
        <v>366</v>
      </c>
      <c r="D11" s="85" t="s">
        <v>366</v>
      </c>
      <c r="E11" s="221" t="s">
        <v>894</v>
      </c>
      <c r="F11" s="83" t="s">
        <v>367</v>
      </c>
      <c r="G11" s="193"/>
    </row>
    <row r="12" spans="1:7">
      <c r="A12" s="224">
        <v>19</v>
      </c>
      <c r="B12" s="83" t="s">
        <v>368</v>
      </c>
      <c r="C12" s="83" t="s">
        <v>369</v>
      </c>
      <c r="D12" s="83" t="s">
        <v>369</v>
      </c>
      <c r="E12" s="222" t="s">
        <v>895</v>
      </c>
      <c r="F12" s="83" t="s">
        <v>370</v>
      </c>
      <c r="G12" s="193"/>
    </row>
    <row r="13" spans="1:7">
      <c r="A13" s="224">
        <v>20</v>
      </c>
      <c r="B13" s="83" t="s">
        <v>371</v>
      </c>
      <c r="C13" s="83" t="s">
        <v>372</v>
      </c>
      <c r="D13" s="83" t="s">
        <v>372</v>
      </c>
      <c r="E13" s="83" t="s">
        <v>896</v>
      </c>
      <c r="F13" s="83" t="s">
        <v>373</v>
      </c>
      <c r="G13" s="193"/>
    </row>
    <row r="14" spans="1:7">
      <c r="A14" s="223">
        <v>49</v>
      </c>
      <c r="B14" s="83" t="s">
        <v>35</v>
      </c>
      <c r="C14" s="193"/>
      <c r="D14" s="193"/>
      <c r="E14" s="83" t="s">
        <v>341</v>
      </c>
      <c r="F14" s="193"/>
      <c r="G14" s="193"/>
    </row>
    <row r="15" spans="1:7">
      <c r="A15" s="223">
        <v>50</v>
      </c>
      <c r="B15" s="83" t="s">
        <v>36</v>
      </c>
      <c r="C15" s="193"/>
      <c r="D15" s="193"/>
      <c r="E15" s="83" t="s">
        <v>344</v>
      </c>
      <c r="F15" s="193"/>
      <c r="G15" s="193"/>
    </row>
    <row r="16" spans="1:7">
      <c r="D16" s="356" t="s">
        <v>897</v>
      </c>
      <c r="E16" s="356"/>
      <c r="F16" s="356"/>
    </row>
    <row r="17" spans="4:7">
      <c r="D17" s="357" t="s">
        <v>898</v>
      </c>
      <c r="E17" s="358"/>
      <c r="F17" s="358"/>
      <c r="G17" s="358"/>
    </row>
    <row r="18" spans="4:7">
      <c r="D18" s="358"/>
      <c r="E18" s="358"/>
      <c r="F18" s="358"/>
      <c r="G18" s="358"/>
    </row>
    <row r="19" spans="4:7">
      <c r="D19" s="358"/>
      <c r="E19" s="358"/>
      <c r="F19" s="358"/>
      <c r="G19" s="358"/>
    </row>
    <row r="20" spans="4:7">
      <c r="D20" s="358"/>
      <c r="E20" s="358"/>
      <c r="F20" s="358"/>
      <c r="G20" s="358"/>
    </row>
    <row r="21" spans="4:7">
      <c r="D21" s="358"/>
      <c r="E21" s="358"/>
      <c r="F21" s="358"/>
      <c r="G21" s="358"/>
    </row>
    <row r="22" spans="4:7">
      <c r="D22" s="358"/>
      <c r="E22" s="358"/>
      <c r="F22" s="358"/>
      <c r="G22" s="358"/>
    </row>
    <row r="23" spans="4:7">
      <c r="D23" s="358"/>
      <c r="E23" s="358"/>
      <c r="F23" s="358"/>
      <c r="G23" s="358"/>
    </row>
  </sheetData>
  <mergeCells count="2">
    <mergeCell ref="D16:F16"/>
    <mergeCell ref="D17:G23"/>
  </mergeCells>
  <phoneticPr fontId="80" type="noConversion"/>
  <conditionalFormatting sqref="G3:G8">
    <cfRule type="containsText" dxfId="225" priority="78" stopIfTrue="1" operator="containsText" text="VDDIO">
      <formula>NOT(ISERROR(SEARCH("VDDIO",G3)))</formula>
    </cfRule>
    <cfRule type="containsText" dxfId="224" priority="79" stopIfTrue="1" operator="containsText" text="AVDD">
      <formula>NOT(ISERROR(SEARCH("AVDD",G3)))</formula>
    </cfRule>
    <cfRule type="containsText" dxfId="223" priority="80" stopIfTrue="1" operator="containsText" text="DVDD">
      <formula>NOT(ISERROR(SEARCH("DVDD",G3)))</formula>
    </cfRule>
    <cfRule type="containsText" dxfId="222" priority="81" stopIfTrue="1" operator="containsText" text="VDD">
      <formula>NOT(ISERROR(SEARCH("VDD",G3)))</formula>
    </cfRule>
    <cfRule type="containsText" dxfId="221" priority="82" stopIfTrue="1" operator="containsText" text="VSS">
      <formula>NOT(ISERROR(SEARCH("VSS",G3)))</formula>
    </cfRule>
    <cfRule type="containsText" dxfId="220" priority="83" stopIfTrue="1" operator="containsText" text="PWR_CUT">
      <formula>NOT(ISERROR(SEARCH("PWR_CUT",G3)))</formula>
    </cfRule>
    <cfRule type="containsText" dxfId="219" priority="84" stopIfTrue="1" operator="containsText" text="CORNER">
      <formula>NOT(ISERROR(SEARCH("CORNER",G3)))</formula>
    </cfRule>
  </conditionalFormatting>
  <conditionalFormatting sqref="B3:B13 F5:F13">
    <cfRule type="containsText" dxfId="218" priority="171" stopIfTrue="1" operator="containsText" text="VDDIO">
      <formula>NOT(ISERROR(SEARCH("VDDIO",B3)))</formula>
    </cfRule>
    <cfRule type="containsText" dxfId="217" priority="172" stopIfTrue="1" operator="containsText" text="AVDD">
      <formula>NOT(ISERROR(SEARCH("AVDD",B3)))</formula>
    </cfRule>
    <cfRule type="containsText" dxfId="216" priority="173" stopIfTrue="1" operator="containsText" text="DVDD">
      <formula>NOT(ISERROR(SEARCH("DVDD",B3)))</formula>
    </cfRule>
    <cfRule type="containsText" dxfId="215" priority="174" stopIfTrue="1" operator="containsText" text="VDD">
      <formula>NOT(ISERROR(SEARCH("VDD",B3)))</formula>
    </cfRule>
    <cfRule type="containsText" dxfId="214" priority="175" stopIfTrue="1" operator="containsText" text="VSS">
      <formula>NOT(ISERROR(SEARCH("VSS",B3)))</formula>
    </cfRule>
    <cfRule type="containsText" dxfId="213" priority="176" stopIfTrue="1" operator="containsText" text="PWR_CUT">
      <formula>NOT(ISERROR(SEARCH("PWR_CUT",B3)))</formula>
    </cfRule>
    <cfRule type="containsText" dxfId="212" priority="177" stopIfTrue="1" operator="containsText" text="CORNER">
      <formula>NOT(ISERROR(SEARCH("CORNER",B3)))</formula>
    </cfRule>
  </conditionalFormatting>
  <conditionalFormatting sqref="C3:C4">
    <cfRule type="containsText" dxfId="211" priority="164" stopIfTrue="1" operator="containsText" text="VDDIO">
      <formula>NOT(ISERROR(SEARCH("VDDIO",C3)))</formula>
    </cfRule>
    <cfRule type="containsText" dxfId="210" priority="165" stopIfTrue="1" operator="containsText" text="AVDD">
      <formula>NOT(ISERROR(SEARCH("AVDD",C3)))</formula>
    </cfRule>
    <cfRule type="containsText" dxfId="209" priority="166" stopIfTrue="1" operator="containsText" text="DVDD">
      <formula>NOT(ISERROR(SEARCH("DVDD",C3)))</formula>
    </cfRule>
    <cfRule type="containsText" dxfId="208" priority="167" stopIfTrue="1" operator="containsText" text="VDD">
      <formula>NOT(ISERROR(SEARCH("VDD",C3)))</formula>
    </cfRule>
    <cfRule type="containsText" dxfId="207" priority="168" stopIfTrue="1" operator="containsText" text="VSS">
      <formula>NOT(ISERROR(SEARCH("VSS",C3)))</formula>
    </cfRule>
    <cfRule type="containsText" dxfId="206" priority="169" stopIfTrue="1" operator="containsText" text="PWR_CUT">
      <formula>NOT(ISERROR(SEARCH("PWR_CUT",C3)))</formula>
    </cfRule>
    <cfRule type="containsText" dxfId="205" priority="170" stopIfTrue="1" operator="containsText" text="CORNER">
      <formula>NOT(ISERROR(SEARCH("CORNER",C3)))</formula>
    </cfRule>
  </conditionalFormatting>
  <conditionalFormatting sqref="C7:C10">
    <cfRule type="containsText" dxfId="204" priority="150" stopIfTrue="1" operator="containsText" text="VDDIO">
      <formula>NOT(ISERROR(SEARCH("VDDIO",C7)))</formula>
    </cfRule>
    <cfRule type="containsText" dxfId="203" priority="151" stopIfTrue="1" operator="containsText" text="AVDD">
      <formula>NOT(ISERROR(SEARCH("AVDD",C7)))</formula>
    </cfRule>
    <cfRule type="containsText" dxfId="202" priority="152" stopIfTrue="1" operator="containsText" text="DVDD">
      <formula>NOT(ISERROR(SEARCH("DVDD",C7)))</formula>
    </cfRule>
    <cfRule type="containsText" dxfId="201" priority="153" stopIfTrue="1" operator="containsText" text="VDD">
      <formula>NOT(ISERROR(SEARCH("VDD",C7)))</formula>
    </cfRule>
    <cfRule type="containsText" dxfId="200" priority="154" stopIfTrue="1" operator="containsText" text="VSS">
      <formula>NOT(ISERROR(SEARCH("VSS",C7)))</formula>
    </cfRule>
    <cfRule type="containsText" dxfId="199" priority="155" stopIfTrue="1" operator="containsText" text="PWR_CUT">
      <formula>NOT(ISERROR(SEARCH("PWR_CUT",C7)))</formula>
    </cfRule>
    <cfRule type="containsText" dxfId="198" priority="156" stopIfTrue="1" operator="containsText" text="CORNER">
      <formula>NOT(ISERROR(SEARCH("CORNER",C7)))</formula>
    </cfRule>
  </conditionalFormatting>
  <conditionalFormatting sqref="C5:C6">
    <cfRule type="containsText" dxfId="197" priority="157" stopIfTrue="1" operator="containsText" text="VDDIO">
      <formula>NOT(ISERROR(SEARCH("VDDIO",C5)))</formula>
    </cfRule>
    <cfRule type="containsText" dxfId="196" priority="158" stopIfTrue="1" operator="containsText" text="AVDD">
      <formula>NOT(ISERROR(SEARCH("AVDD",C5)))</formula>
    </cfRule>
    <cfRule type="containsText" dxfId="195" priority="159" stopIfTrue="1" operator="containsText" text="DVDD">
      <formula>NOT(ISERROR(SEARCH("DVDD",C5)))</formula>
    </cfRule>
    <cfRule type="containsText" dxfId="194" priority="160" stopIfTrue="1" operator="containsText" text="VDD">
      <formula>NOT(ISERROR(SEARCH("VDD",C5)))</formula>
    </cfRule>
    <cfRule type="containsText" dxfId="193" priority="161" stopIfTrue="1" operator="containsText" text="VSS">
      <formula>NOT(ISERROR(SEARCH("VSS",C5)))</formula>
    </cfRule>
    <cfRule type="containsText" dxfId="192" priority="162" stopIfTrue="1" operator="containsText" text="PWR_CUT">
      <formula>NOT(ISERROR(SEARCH("PWR_CUT",C5)))</formula>
    </cfRule>
    <cfRule type="containsText" dxfId="191" priority="163" stopIfTrue="1" operator="containsText" text="CORNER">
      <formula>NOT(ISERROR(SEARCH("CORNER",C5)))</formula>
    </cfRule>
  </conditionalFormatting>
  <conditionalFormatting sqref="D9:D10">
    <cfRule type="containsText" dxfId="190" priority="143" stopIfTrue="1" operator="containsText" text="VDDIO">
      <formula>NOT(ISERROR(SEARCH("VDDIO",D9)))</formula>
    </cfRule>
    <cfRule type="containsText" dxfId="189" priority="144" stopIfTrue="1" operator="containsText" text="AVDD">
      <formula>NOT(ISERROR(SEARCH("AVDD",D9)))</formula>
    </cfRule>
    <cfRule type="containsText" dxfId="188" priority="145" stopIfTrue="1" operator="containsText" text="DVDD">
      <formula>NOT(ISERROR(SEARCH("DVDD",D9)))</formula>
    </cfRule>
    <cfRule type="containsText" dxfId="187" priority="146" stopIfTrue="1" operator="containsText" text="VDD">
      <formula>NOT(ISERROR(SEARCH("VDD",D9)))</formula>
    </cfRule>
    <cfRule type="containsText" dxfId="186" priority="147" stopIfTrue="1" operator="containsText" text="VSS">
      <formula>NOT(ISERROR(SEARCH("VSS",D9)))</formula>
    </cfRule>
    <cfRule type="containsText" dxfId="185" priority="148" stopIfTrue="1" operator="containsText" text="PWR_CUT">
      <formula>NOT(ISERROR(SEARCH("PWR_CUT",D9)))</formula>
    </cfRule>
    <cfRule type="containsText" dxfId="184" priority="149" stopIfTrue="1" operator="containsText" text="CORNER">
      <formula>NOT(ISERROR(SEARCH("CORNER",D9)))</formula>
    </cfRule>
  </conditionalFormatting>
  <conditionalFormatting sqref="D5:D8">
    <cfRule type="containsText" dxfId="183" priority="136" stopIfTrue="1" operator="containsText" text="VDDIO">
      <formula>NOT(ISERROR(SEARCH("VDDIO",D5)))</formula>
    </cfRule>
    <cfRule type="containsText" dxfId="182" priority="137" stopIfTrue="1" operator="containsText" text="AVDD">
      <formula>NOT(ISERROR(SEARCH("AVDD",D5)))</formula>
    </cfRule>
    <cfRule type="containsText" dxfId="181" priority="138" stopIfTrue="1" operator="containsText" text="DVDD">
      <formula>NOT(ISERROR(SEARCH("DVDD",D5)))</formula>
    </cfRule>
    <cfRule type="containsText" dxfId="180" priority="139" stopIfTrue="1" operator="containsText" text="VDD">
      <formula>NOT(ISERROR(SEARCH("VDD",D5)))</formula>
    </cfRule>
    <cfRule type="containsText" dxfId="179" priority="140" stopIfTrue="1" operator="containsText" text="VSS">
      <formula>NOT(ISERROR(SEARCH("VSS",D5)))</formula>
    </cfRule>
    <cfRule type="containsText" dxfId="178" priority="141" stopIfTrue="1" operator="containsText" text="PWR_CUT">
      <formula>NOT(ISERROR(SEARCH("PWR_CUT",D5)))</formula>
    </cfRule>
    <cfRule type="containsText" dxfId="177" priority="142" stopIfTrue="1" operator="containsText" text="CORNER">
      <formula>NOT(ISERROR(SEARCH("CORNER",D5)))</formula>
    </cfRule>
  </conditionalFormatting>
  <conditionalFormatting sqref="D7:D8">
    <cfRule type="containsText" dxfId="176" priority="129" stopIfTrue="1" operator="containsText" text="VDDIO">
      <formula>NOT(ISERROR(SEARCH("VDDIO",D7)))</formula>
    </cfRule>
    <cfRule type="containsText" dxfId="175" priority="130" stopIfTrue="1" operator="containsText" text="AVDD">
      <formula>NOT(ISERROR(SEARCH("AVDD",D7)))</formula>
    </cfRule>
    <cfRule type="containsText" dxfId="174" priority="131" stopIfTrue="1" operator="containsText" text="DVDD">
      <formula>NOT(ISERROR(SEARCH("DVDD",D7)))</formula>
    </cfRule>
    <cfRule type="containsText" dxfId="173" priority="132" stopIfTrue="1" operator="containsText" text="VDD">
      <formula>NOT(ISERROR(SEARCH("VDD",D7)))</formula>
    </cfRule>
    <cfRule type="containsText" dxfId="172" priority="133" stopIfTrue="1" operator="containsText" text="VSS">
      <formula>NOT(ISERROR(SEARCH("VSS",D7)))</formula>
    </cfRule>
    <cfRule type="containsText" dxfId="171" priority="134" stopIfTrue="1" operator="containsText" text="PWR_CUT">
      <formula>NOT(ISERROR(SEARCH("PWR_CUT",D7)))</formula>
    </cfRule>
    <cfRule type="containsText" dxfId="170" priority="135" stopIfTrue="1" operator="containsText" text="CORNER">
      <formula>NOT(ISERROR(SEARCH("CORNER",D7)))</formula>
    </cfRule>
  </conditionalFormatting>
  <conditionalFormatting sqref="D9:D10">
    <cfRule type="containsText" dxfId="169" priority="122" stopIfTrue="1" operator="containsText" text="VDDIO">
      <formula>NOT(ISERROR(SEARCH("VDDIO",D9)))</formula>
    </cfRule>
    <cfRule type="containsText" dxfId="168" priority="123" stopIfTrue="1" operator="containsText" text="AVDD">
      <formula>NOT(ISERROR(SEARCH("AVDD",D9)))</formula>
    </cfRule>
    <cfRule type="containsText" dxfId="167" priority="124" stopIfTrue="1" operator="containsText" text="DVDD">
      <formula>NOT(ISERROR(SEARCH("DVDD",D9)))</formula>
    </cfRule>
    <cfRule type="containsText" dxfId="166" priority="125" stopIfTrue="1" operator="containsText" text="VDD">
      <formula>NOT(ISERROR(SEARCH("VDD",D9)))</formula>
    </cfRule>
    <cfRule type="containsText" dxfId="165" priority="126" stopIfTrue="1" operator="containsText" text="VSS">
      <formula>NOT(ISERROR(SEARCH("VSS",D9)))</formula>
    </cfRule>
    <cfRule type="containsText" dxfId="164" priority="127" stopIfTrue="1" operator="containsText" text="PWR_CUT">
      <formula>NOT(ISERROR(SEARCH("PWR_CUT",D9)))</formula>
    </cfRule>
    <cfRule type="containsText" dxfId="163" priority="128" stopIfTrue="1" operator="containsText" text="CORNER">
      <formula>NOT(ISERROR(SEARCH("CORNER",D9)))</formula>
    </cfRule>
  </conditionalFormatting>
  <conditionalFormatting sqref="C13">
    <cfRule type="containsText" dxfId="162" priority="115" stopIfTrue="1" operator="containsText" text="VDDIO">
      <formula>NOT(ISERROR(SEARCH("VDDIO",C13)))</formula>
    </cfRule>
    <cfRule type="containsText" dxfId="161" priority="116" stopIfTrue="1" operator="containsText" text="AVDD">
      <formula>NOT(ISERROR(SEARCH("AVDD",C13)))</formula>
    </cfRule>
    <cfRule type="containsText" dxfId="160" priority="117" stopIfTrue="1" operator="containsText" text="DVDD">
      <formula>NOT(ISERROR(SEARCH("DVDD",C13)))</formula>
    </cfRule>
    <cfRule type="containsText" dxfId="159" priority="118" stopIfTrue="1" operator="containsText" text="VDD">
      <formula>NOT(ISERROR(SEARCH("VDD",C13)))</formula>
    </cfRule>
    <cfRule type="containsText" dxfId="158" priority="119" stopIfTrue="1" operator="containsText" text="VSS">
      <formula>NOT(ISERROR(SEARCH("VSS",C13)))</formula>
    </cfRule>
    <cfRule type="containsText" dxfId="157" priority="120" stopIfTrue="1" operator="containsText" text="PWR_CUT">
      <formula>NOT(ISERROR(SEARCH("PWR_CUT",C13)))</formula>
    </cfRule>
    <cfRule type="containsText" dxfId="156" priority="121" stopIfTrue="1" operator="containsText" text="CORNER">
      <formula>NOT(ISERROR(SEARCH("CORNER",C13)))</formula>
    </cfRule>
  </conditionalFormatting>
  <conditionalFormatting sqref="C11">
    <cfRule type="expression" dxfId="155" priority="114">
      <formula>(#REF!="V") *(#REF!="V")</formula>
    </cfRule>
  </conditionalFormatting>
  <conditionalFormatting sqref="C12">
    <cfRule type="containsText" dxfId="154" priority="107" stopIfTrue="1" operator="containsText" text="VDDIO">
      <formula>NOT(ISERROR(SEARCH("VDDIO",C12)))</formula>
    </cfRule>
    <cfRule type="containsText" dxfId="153" priority="108" stopIfTrue="1" operator="containsText" text="AVDD">
      <formula>NOT(ISERROR(SEARCH("AVDD",C12)))</formula>
    </cfRule>
    <cfRule type="containsText" dxfId="152" priority="109" stopIfTrue="1" operator="containsText" text="DVDD">
      <formula>NOT(ISERROR(SEARCH("DVDD",C12)))</formula>
    </cfRule>
    <cfRule type="containsText" dxfId="151" priority="110" stopIfTrue="1" operator="containsText" text="VDD">
      <formula>NOT(ISERROR(SEARCH("VDD",C12)))</formula>
    </cfRule>
    <cfRule type="containsText" dxfId="150" priority="111" stopIfTrue="1" operator="containsText" text="VSS">
      <formula>NOT(ISERROR(SEARCH("VSS",C12)))</formula>
    </cfRule>
    <cfRule type="containsText" dxfId="149" priority="112" stopIfTrue="1" operator="containsText" text="PWR_CUT">
      <formula>NOT(ISERROR(SEARCH("PWR_CUT",C12)))</formula>
    </cfRule>
    <cfRule type="containsText" dxfId="148" priority="113" stopIfTrue="1" operator="containsText" text="CORNER">
      <formula>NOT(ISERROR(SEARCH("CORNER",C12)))</formula>
    </cfRule>
  </conditionalFormatting>
  <conditionalFormatting sqref="D3:D4">
    <cfRule type="containsText" dxfId="147" priority="100" stopIfTrue="1" operator="containsText" text="VDDIO">
      <formula>NOT(ISERROR(SEARCH("VDDIO",D3)))</formula>
    </cfRule>
    <cfRule type="containsText" dxfId="146" priority="101" stopIfTrue="1" operator="containsText" text="AVDD">
      <formula>NOT(ISERROR(SEARCH("AVDD",D3)))</formula>
    </cfRule>
    <cfRule type="containsText" dxfId="145" priority="102" stopIfTrue="1" operator="containsText" text="DVDD">
      <formula>NOT(ISERROR(SEARCH("DVDD",D3)))</formula>
    </cfRule>
    <cfRule type="containsText" dxfId="144" priority="103" stopIfTrue="1" operator="containsText" text="VDD">
      <formula>NOT(ISERROR(SEARCH("VDD",D3)))</formula>
    </cfRule>
    <cfRule type="containsText" dxfId="143" priority="104" stopIfTrue="1" operator="containsText" text="VSS">
      <formula>NOT(ISERROR(SEARCH("VSS",D3)))</formula>
    </cfRule>
    <cfRule type="containsText" dxfId="142" priority="105" stopIfTrue="1" operator="containsText" text="PWR_CUT">
      <formula>NOT(ISERROR(SEARCH("PWR_CUT",D3)))</formula>
    </cfRule>
    <cfRule type="containsText" dxfId="141" priority="106" stopIfTrue="1" operator="containsText" text="CORNER">
      <formula>NOT(ISERROR(SEARCH("CORNER",D3)))</formula>
    </cfRule>
  </conditionalFormatting>
  <conditionalFormatting sqref="D13">
    <cfRule type="containsText" dxfId="140" priority="93" stopIfTrue="1" operator="containsText" text="VDDIO">
      <formula>NOT(ISERROR(SEARCH("VDDIO",D13)))</formula>
    </cfRule>
    <cfRule type="containsText" dxfId="139" priority="94" stopIfTrue="1" operator="containsText" text="AVDD">
      <formula>NOT(ISERROR(SEARCH("AVDD",D13)))</formula>
    </cfRule>
    <cfRule type="containsText" dxfId="138" priority="95" stopIfTrue="1" operator="containsText" text="DVDD">
      <formula>NOT(ISERROR(SEARCH("DVDD",D13)))</formula>
    </cfRule>
    <cfRule type="containsText" dxfId="137" priority="96" stopIfTrue="1" operator="containsText" text="VDD">
      <formula>NOT(ISERROR(SEARCH("VDD",D13)))</formula>
    </cfRule>
    <cfRule type="containsText" dxfId="136" priority="97" stopIfTrue="1" operator="containsText" text="VSS">
      <formula>NOT(ISERROR(SEARCH("VSS",D13)))</formula>
    </cfRule>
    <cfRule type="containsText" dxfId="135" priority="98" stopIfTrue="1" operator="containsText" text="PWR_CUT">
      <formula>NOT(ISERROR(SEARCH("PWR_CUT",D13)))</formula>
    </cfRule>
    <cfRule type="containsText" dxfId="134" priority="99" stopIfTrue="1" operator="containsText" text="CORNER">
      <formula>NOT(ISERROR(SEARCH("CORNER",D13)))</formula>
    </cfRule>
  </conditionalFormatting>
  <conditionalFormatting sqref="D11">
    <cfRule type="expression" dxfId="133" priority="92">
      <formula>(#REF!="V") *(#REF!="V")</formula>
    </cfRule>
  </conditionalFormatting>
  <conditionalFormatting sqref="D12">
    <cfRule type="containsText" dxfId="132" priority="85" stopIfTrue="1" operator="containsText" text="VDDIO">
      <formula>NOT(ISERROR(SEARCH("VDDIO",D12)))</formula>
    </cfRule>
    <cfRule type="containsText" dxfId="131" priority="86" stopIfTrue="1" operator="containsText" text="AVDD">
      <formula>NOT(ISERROR(SEARCH("AVDD",D12)))</formula>
    </cfRule>
    <cfRule type="containsText" dxfId="130" priority="87" stopIfTrue="1" operator="containsText" text="DVDD">
      <formula>NOT(ISERROR(SEARCH("DVDD",D12)))</formula>
    </cfRule>
    <cfRule type="containsText" dxfId="129" priority="88" stopIfTrue="1" operator="containsText" text="VDD">
      <formula>NOT(ISERROR(SEARCH("VDD",D12)))</formula>
    </cfRule>
    <cfRule type="containsText" dxfId="128" priority="89" stopIfTrue="1" operator="containsText" text="VSS">
      <formula>NOT(ISERROR(SEARCH("VSS",D12)))</formula>
    </cfRule>
    <cfRule type="containsText" dxfId="127" priority="90" stopIfTrue="1" operator="containsText" text="PWR_CUT">
      <formula>NOT(ISERROR(SEARCH("PWR_CUT",D12)))</formula>
    </cfRule>
    <cfRule type="containsText" dxfId="126" priority="91" stopIfTrue="1" operator="containsText" text="CORNER">
      <formula>NOT(ISERROR(SEARCH("CORNER",D12)))</formula>
    </cfRule>
  </conditionalFormatting>
  <conditionalFormatting sqref="E13">
    <cfRule type="containsText" dxfId="125" priority="71" stopIfTrue="1" operator="containsText" text="VDDIO">
      <formula>NOT(ISERROR(SEARCH("VDDIO",E13)))</formula>
    </cfRule>
    <cfRule type="containsText" dxfId="124" priority="72" stopIfTrue="1" operator="containsText" text="AVDD">
      <formula>NOT(ISERROR(SEARCH("AVDD",E13)))</formula>
    </cfRule>
    <cfRule type="containsText" dxfId="123" priority="73" stopIfTrue="1" operator="containsText" text="DVDD">
      <formula>NOT(ISERROR(SEARCH("DVDD",E13)))</formula>
    </cfRule>
    <cfRule type="containsText" dxfId="122" priority="74" stopIfTrue="1" operator="containsText" text="VDD">
      <formula>NOT(ISERROR(SEARCH("VDD",E13)))</formula>
    </cfRule>
    <cfRule type="containsText" dxfId="121" priority="75" stopIfTrue="1" operator="containsText" text="VSS">
      <formula>NOT(ISERROR(SEARCH("VSS",E13)))</formula>
    </cfRule>
    <cfRule type="containsText" dxfId="120" priority="76" stopIfTrue="1" operator="containsText" text="PWR_CUT">
      <formula>NOT(ISERROR(SEARCH("PWR_CUT",E13)))</formula>
    </cfRule>
    <cfRule type="containsText" dxfId="119" priority="77" stopIfTrue="1" operator="containsText" text="CORNER">
      <formula>NOT(ISERROR(SEARCH("CORNER",E13)))</formula>
    </cfRule>
  </conditionalFormatting>
  <conditionalFormatting sqref="E12">
    <cfRule type="containsText" dxfId="118" priority="64" stopIfTrue="1" operator="containsText" text="VDDIO">
      <formula>NOT(ISERROR(SEARCH("VDDIO",E12)))</formula>
    </cfRule>
    <cfRule type="containsText" dxfId="117" priority="65" stopIfTrue="1" operator="containsText" text="AVDD">
      <formula>NOT(ISERROR(SEARCH("AVDD",E12)))</formula>
    </cfRule>
    <cfRule type="containsText" dxfId="116" priority="66" stopIfTrue="1" operator="containsText" text="DVDD">
      <formula>NOT(ISERROR(SEARCH("DVDD",E12)))</formula>
    </cfRule>
    <cfRule type="containsText" dxfId="115" priority="67" stopIfTrue="1" operator="containsText" text="VDD">
      <formula>NOT(ISERROR(SEARCH("VDD",E12)))</formula>
    </cfRule>
    <cfRule type="containsText" dxfId="114" priority="68" stopIfTrue="1" operator="containsText" text="VSS">
      <formula>NOT(ISERROR(SEARCH("VSS",E12)))</formula>
    </cfRule>
    <cfRule type="containsText" dxfId="113" priority="69" stopIfTrue="1" operator="containsText" text="PWR_CUT">
      <formula>NOT(ISERROR(SEARCH("PWR_CUT",E12)))</formula>
    </cfRule>
    <cfRule type="containsText" dxfId="112" priority="70" stopIfTrue="1" operator="containsText" text="CORNER">
      <formula>NOT(ISERROR(SEARCH("CORNER",E12)))</formula>
    </cfRule>
  </conditionalFormatting>
  <conditionalFormatting sqref="E5:E6">
    <cfRule type="containsText" dxfId="111" priority="50" stopIfTrue="1" operator="containsText" text="VDDIO">
      <formula>NOT(ISERROR(SEARCH("VDDIO",E5)))</formula>
    </cfRule>
    <cfRule type="containsText" dxfId="110" priority="51" stopIfTrue="1" operator="containsText" text="AVDD">
      <formula>NOT(ISERROR(SEARCH("AVDD",E5)))</formula>
    </cfRule>
    <cfRule type="containsText" dxfId="109" priority="52" stopIfTrue="1" operator="containsText" text="DVDD">
      <formula>NOT(ISERROR(SEARCH("DVDD",E5)))</formula>
    </cfRule>
    <cfRule type="containsText" dxfId="108" priority="53" stopIfTrue="1" operator="containsText" text="VDD">
      <formula>NOT(ISERROR(SEARCH("VDD",E5)))</formula>
    </cfRule>
    <cfRule type="containsText" dxfId="107" priority="54" stopIfTrue="1" operator="containsText" text="VSS">
      <formula>NOT(ISERROR(SEARCH("VSS",E5)))</formula>
    </cfRule>
    <cfRule type="containsText" dxfId="106" priority="55" stopIfTrue="1" operator="containsText" text="PWR_CUT">
      <formula>NOT(ISERROR(SEARCH("PWR_CUT",E5)))</formula>
    </cfRule>
    <cfRule type="containsText" dxfId="105" priority="56" stopIfTrue="1" operator="containsText" text="CORNER">
      <formula>NOT(ISERROR(SEARCH("CORNER",E5)))</formula>
    </cfRule>
  </conditionalFormatting>
  <conditionalFormatting sqref="E3:E4">
    <cfRule type="containsText" dxfId="104" priority="57" stopIfTrue="1" operator="containsText" text="VDDIO">
      <formula>NOT(ISERROR(SEARCH("VDDIO",E3)))</formula>
    </cfRule>
    <cfRule type="containsText" dxfId="103" priority="58" stopIfTrue="1" operator="containsText" text="AVDD">
      <formula>NOT(ISERROR(SEARCH("AVDD",E3)))</formula>
    </cfRule>
    <cfRule type="containsText" dxfId="102" priority="59" stopIfTrue="1" operator="containsText" text="DVDD">
      <formula>NOT(ISERROR(SEARCH("DVDD",E3)))</formula>
    </cfRule>
    <cfRule type="containsText" dxfId="101" priority="60" stopIfTrue="1" operator="containsText" text="VDD">
      <formula>NOT(ISERROR(SEARCH("VDD",E3)))</formula>
    </cfRule>
    <cfRule type="containsText" dxfId="100" priority="61" stopIfTrue="1" operator="containsText" text="VSS">
      <formula>NOT(ISERROR(SEARCH("VSS",E3)))</formula>
    </cfRule>
    <cfRule type="containsText" dxfId="99" priority="62" stopIfTrue="1" operator="containsText" text="PWR_CUT">
      <formula>NOT(ISERROR(SEARCH("PWR_CUT",E3)))</formula>
    </cfRule>
    <cfRule type="containsText" dxfId="98" priority="63" stopIfTrue="1" operator="containsText" text="CORNER">
      <formula>NOT(ISERROR(SEARCH("CORNER",E3)))</formula>
    </cfRule>
  </conditionalFormatting>
  <conditionalFormatting sqref="E9:E10">
    <cfRule type="containsText" dxfId="97" priority="43" stopIfTrue="1" operator="containsText" text="VDDIO">
      <formula>NOT(ISERROR(SEARCH("VDDIO",E9)))</formula>
    </cfRule>
    <cfRule type="containsText" dxfId="96" priority="44" stopIfTrue="1" operator="containsText" text="AVDD">
      <formula>NOT(ISERROR(SEARCH("AVDD",E9)))</formula>
    </cfRule>
    <cfRule type="containsText" dxfId="95" priority="45" stopIfTrue="1" operator="containsText" text="DVDD">
      <formula>NOT(ISERROR(SEARCH("DVDD",E9)))</formula>
    </cfRule>
    <cfRule type="containsText" dxfId="94" priority="46" stopIfTrue="1" operator="containsText" text="VDD">
      <formula>NOT(ISERROR(SEARCH("VDD",E9)))</formula>
    </cfRule>
    <cfRule type="containsText" dxfId="93" priority="47" stopIfTrue="1" operator="containsText" text="VSS">
      <formula>NOT(ISERROR(SEARCH("VSS",E9)))</formula>
    </cfRule>
    <cfRule type="containsText" dxfId="92" priority="48" stopIfTrue="1" operator="containsText" text="PWR_CUT">
      <formula>NOT(ISERROR(SEARCH("PWR_CUT",E9)))</formula>
    </cfRule>
    <cfRule type="containsText" dxfId="91" priority="49" stopIfTrue="1" operator="containsText" text="CORNER">
      <formula>NOT(ISERROR(SEARCH("CORNER",E9)))</formula>
    </cfRule>
  </conditionalFormatting>
  <conditionalFormatting sqref="E7:E8">
    <cfRule type="containsText" dxfId="90" priority="36" stopIfTrue="1" operator="containsText" text="VDDIO">
      <formula>NOT(ISERROR(SEARCH("VDDIO",E7)))</formula>
    </cfRule>
    <cfRule type="containsText" dxfId="89" priority="37" stopIfTrue="1" operator="containsText" text="AVDD">
      <formula>NOT(ISERROR(SEARCH("AVDD",E7)))</formula>
    </cfRule>
    <cfRule type="containsText" dxfId="88" priority="38" stopIfTrue="1" operator="containsText" text="DVDD">
      <formula>NOT(ISERROR(SEARCH("DVDD",E7)))</formula>
    </cfRule>
    <cfRule type="containsText" dxfId="87" priority="39" stopIfTrue="1" operator="containsText" text="VDD">
      <formula>NOT(ISERROR(SEARCH("VDD",E7)))</formula>
    </cfRule>
    <cfRule type="containsText" dxfId="86" priority="40" stopIfTrue="1" operator="containsText" text="VSS">
      <formula>NOT(ISERROR(SEARCH("VSS",E7)))</formula>
    </cfRule>
    <cfRule type="containsText" dxfId="85" priority="41" stopIfTrue="1" operator="containsText" text="PWR_CUT">
      <formula>NOT(ISERROR(SEARCH("PWR_CUT",E7)))</formula>
    </cfRule>
    <cfRule type="containsText" dxfId="84" priority="42" stopIfTrue="1" operator="containsText" text="CORNER">
      <formula>NOT(ISERROR(SEARCH("CORNER",E7)))</formula>
    </cfRule>
  </conditionalFormatting>
  <conditionalFormatting sqref="E7:E8">
    <cfRule type="containsText" dxfId="83" priority="29" stopIfTrue="1" operator="containsText" text="VDDIO">
      <formula>NOT(ISERROR(SEARCH("VDDIO",E7)))</formula>
    </cfRule>
    <cfRule type="containsText" dxfId="82" priority="30" stopIfTrue="1" operator="containsText" text="AVDD">
      <formula>NOT(ISERROR(SEARCH("AVDD",E7)))</formula>
    </cfRule>
    <cfRule type="containsText" dxfId="81" priority="31" stopIfTrue="1" operator="containsText" text="DVDD">
      <formula>NOT(ISERROR(SEARCH("DVDD",E7)))</formula>
    </cfRule>
    <cfRule type="containsText" dxfId="80" priority="32" stopIfTrue="1" operator="containsText" text="VDD">
      <formula>NOT(ISERROR(SEARCH("VDD",E7)))</formula>
    </cfRule>
    <cfRule type="containsText" dxfId="79" priority="33" stopIfTrue="1" operator="containsText" text="VSS">
      <formula>NOT(ISERROR(SEARCH("VSS",E7)))</formula>
    </cfRule>
    <cfRule type="containsText" dxfId="78" priority="34" stopIfTrue="1" operator="containsText" text="PWR_CUT">
      <formula>NOT(ISERROR(SEARCH("PWR_CUT",E7)))</formula>
    </cfRule>
    <cfRule type="containsText" dxfId="77" priority="35" stopIfTrue="1" operator="containsText" text="CORNER">
      <formula>NOT(ISERROR(SEARCH("CORNER",E7)))</formula>
    </cfRule>
  </conditionalFormatting>
  <conditionalFormatting sqref="E9:E10">
    <cfRule type="containsText" dxfId="76" priority="22" stopIfTrue="1" operator="containsText" text="VDDIO">
      <formula>NOT(ISERROR(SEARCH("VDDIO",E9)))</formula>
    </cfRule>
    <cfRule type="containsText" dxfId="75" priority="23" stopIfTrue="1" operator="containsText" text="AVDD">
      <formula>NOT(ISERROR(SEARCH("AVDD",E9)))</formula>
    </cfRule>
    <cfRule type="containsText" dxfId="74" priority="24" stopIfTrue="1" operator="containsText" text="DVDD">
      <formula>NOT(ISERROR(SEARCH("DVDD",E9)))</formula>
    </cfRule>
    <cfRule type="containsText" dxfId="73" priority="25" stopIfTrue="1" operator="containsText" text="VDD">
      <formula>NOT(ISERROR(SEARCH("VDD",E9)))</formula>
    </cfRule>
    <cfRule type="containsText" dxfId="72" priority="26" stopIfTrue="1" operator="containsText" text="VSS">
      <formula>NOT(ISERROR(SEARCH("VSS",E9)))</formula>
    </cfRule>
    <cfRule type="containsText" dxfId="71" priority="27" stopIfTrue="1" operator="containsText" text="PWR_CUT">
      <formula>NOT(ISERROR(SEARCH("PWR_CUT",E9)))</formula>
    </cfRule>
    <cfRule type="containsText" dxfId="70" priority="28" stopIfTrue="1" operator="containsText" text="CORNER">
      <formula>NOT(ISERROR(SEARCH("CORNER",E9)))</formula>
    </cfRule>
  </conditionalFormatting>
  <conditionalFormatting sqref="E14:E15">
    <cfRule type="containsText" dxfId="69" priority="15" stopIfTrue="1" operator="containsText" text="VDDIO">
      <formula>NOT(ISERROR(SEARCH("VDDIO",E14)))</formula>
    </cfRule>
    <cfRule type="containsText" dxfId="68" priority="16" stopIfTrue="1" operator="containsText" text="AVDD">
      <formula>NOT(ISERROR(SEARCH("AVDD",E14)))</formula>
    </cfRule>
    <cfRule type="containsText" dxfId="67" priority="17" stopIfTrue="1" operator="containsText" text="DVDD">
      <formula>NOT(ISERROR(SEARCH("DVDD",E14)))</formula>
    </cfRule>
    <cfRule type="containsText" dxfId="66" priority="18" stopIfTrue="1" operator="containsText" text="VDD">
      <formula>NOT(ISERROR(SEARCH("VDD",E14)))</formula>
    </cfRule>
    <cfRule type="containsText" dxfId="65" priority="19" stopIfTrue="1" operator="containsText" text="VSS">
      <formula>NOT(ISERROR(SEARCH("VSS",E14)))</formula>
    </cfRule>
    <cfRule type="containsText" dxfId="64" priority="20" stopIfTrue="1" operator="containsText" text="PWR_CUT">
      <formula>NOT(ISERROR(SEARCH("PWR_CUT",E14)))</formula>
    </cfRule>
    <cfRule type="containsText" dxfId="63" priority="21" stopIfTrue="1" operator="containsText" text="CORNER">
      <formula>NOT(ISERROR(SEARCH("CORNER",E14)))</formula>
    </cfRule>
  </conditionalFormatting>
  <conditionalFormatting sqref="E11">
    <cfRule type="containsText" dxfId="62" priority="8" stopIfTrue="1" operator="containsText" text="VDDIO">
      <formula>NOT(ISERROR(SEARCH("VDDIO",E11)))</formula>
    </cfRule>
    <cfRule type="containsText" dxfId="61" priority="9" stopIfTrue="1" operator="containsText" text="AVDD">
      <formula>NOT(ISERROR(SEARCH("AVDD",E11)))</formula>
    </cfRule>
    <cfRule type="containsText" dxfId="60" priority="10" stopIfTrue="1" operator="containsText" text="DVDD">
      <formula>NOT(ISERROR(SEARCH("DVDD",E11)))</formula>
    </cfRule>
    <cfRule type="containsText" dxfId="59" priority="11" stopIfTrue="1" operator="containsText" text="VDD">
      <formula>NOT(ISERROR(SEARCH("VDD",E11)))</formula>
    </cfRule>
    <cfRule type="containsText" dxfId="58" priority="12" stopIfTrue="1" operator="containsText" text="VSS">
      <formula>NOT(ISERROR(SEARCH("VSS",E11)))</formula>
    </cfRule>
    <cfRule type="containsText" dxfId="57" priority="13" stopIfTrue="1" operator="containsText" text="PWR_CUT">
      <formula>NOT(ISERROR(SEARCH("PWR_CUT",E11)))</formula>
    </cfRule>
    <cfRule type="containsText" dxfId="56" priority="14" stopIfTrue="1" operator="containsText" text="CORNER">
      <formula>NOT(ISERROR(SEARCH("CORNER",E11)))</formula>
    </cfRule>
  </conditionalFormatting>
  <conditionalFormatting sqref="B14:B15">
    <cfRule type="containsText" dxfId="55" priority="1" stopIfTrue="1" operator="containsText" text="VDDIO">
      <formula>NOT(ISERROR(SEARCH("VDDIO",B14)))</formula>
    </cfRule>
    <cfRule type="containsText" dxfId="54" priority="2" stopIfTrue="1" operator="containsText" text="AVDD">
      <formula>NOT(ISERROR(SEARCH("AVDD",B14)))</formula>
    </cfRule>
    <cfRule type="containsText" dxfId="53" priority="3" stopIfTrue="1" operator="containsText" text="DVDD">
      <formula>NOT(ISERROR(SEARCH("DVDD",B14)))</formula>
    </cfRule>
    <cfRule type="containsText" dxfId="52" priority="4" stopIfTrue="1" operator="containsText" text="VDD">
      <formula>NOT(ISERROR(SEARCH("VDD",B14)))</formula>
    </cfRule>
    <cfRule type="containsText" dxfId="51" priority="5" stopIfTrue="1" operator="containsText" text="VSS">
      <formula>NOT(ISERROR(SEARCH("VSS",B14)))</formula>
    </cfRule>
    <cfRule type="containsText" dxfId="50" priority="6" stopIfTrue="1" operator="containsText" text="PWR_CUT">
      <formula>NOT(ISERROR(SEARCH("PWR_CUT",B14)))</formula>
    </cfRule>
    <cfRule type="containsText" dxfId="49" priority="7" stopIfTrue="1" operator="containsText" text="CORNER">
      <formula>NOT(ISERROR(SEARCH("CORNER",B14)))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Modification History</vt:lpstr>
      <vt:lpstr>Readme</vt:lpstr>
      <vt:lpstr>SCH CheckList</vt:lpstr>
      <vt:lpstr>PCB CheckList</vt:lpstr>
      <vt:lpstr>Tmux</vt:lpstr>
      <vt:lpstr>GPIO List</vt:lpstr>
      <vt:lpstr>Boot Information</vt:lpstr>
      <vt:lpstr>Power Consumption</vt:lpstr>
      <vt:lpstr>MIPI RX</vt:lpstr>
      <vt:lpstr>TTL IF</vt:lpstr>
      <vt:lpstr>SD Card&amp;Panel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ian.chen</dc:creator>
  <cp:lastModifiedBy>henry.zhu(朱海洋)</cp:lastModifiedBy>
  <cp:lastPrinted>2013-01-08T02:54:34Z</cp:lastPrinted>
  <dcterms:created xsi:type="dcterms:W3CDTF">2006-07-19T13:54:19Z</dcterms:created>
  <dcterms:modified xsi:type="dcterms:W3CDTF">2021-12-09T02:52:19Z</dcterms:modified>
</cp:coreProperties>
</file>